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ra\Ataskaitos\Auditas. Metinės ataskaitos\Auditas\2022 reguliacinis\"/>
    </mc:Choice>
  </mc:AlternateContent>
  <bookViews>
    <workbookView xWindow="0" yWindow="0" windowWidth="28800" windowHeight="12135" activeTab="4"/>
  </bookViews>
  <sheets>
    <sheet name="3.1" sheetId="2" r:id="rId1"/>
    <sheet name="3.2" sheetId="3" r:id="rId2"/>
    <sheet name="3.3" sheetId="4" r:id="rId3"/>
    <sheet name="3.4" sheetId="5" r:id="rId4"/>
    <sheet name="3.5" sheetId="6" r:id="rId5"/>
  </sheets>
  <definedNames>
    <definedName name="_xlnm.Print_Area" localSheetId="0">'3.1'!$A$1:$P$55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61" i="3" l="1"/>
  <c r="T125" i="3" l="1"/>
  <c r="O9" i="2" l="1"/>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8" i="2"/>
  <c r="N38" i="2"/>
  <c r="T9" i="3" l="1"/>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00" i="3"/>
  <c r="T101" i="3"/>
  <c r="T102" i="3"/>
  <c r="T103" i="3"/>
  <c r="T104" i="3"/>
  <c r="T105" i="3"/>
  <c r="T106" i="3"/>
  <c r="T107" i="3"/>
  <c r="T108" i="3"/>
  <c r="T109" i="3"/>
  <c r="T110" i="3"/>
  <c r="T111" i="3"/>
  <c r="T112" i="3"/>
  <c r="T113" i="3"/>
  <c r="T114" i="3"/>
  <c r="T115" i="3"/>
  <c r="T116" i="3"/>
  <c r="T117" i="3"/>
  <c r="T118" i="3"/>
  <c r="T119" i="3"/>
  <c r="T120" i="3"/>
  <c r="T121" i="3"/>
  <c r="T122" i="3"/>
  <c r="T123" i="3"/>
  <c r="T124" i="3"/>
  <c r="T126" i="3"/>
  <c r="T8" i="3"/>
  <c r="L38" i="2" l="1"/>
  <c r="G127" i="3" l="1"/>
  <c r="H127" i="3"/>
  <c r="I127" i="3"/>
  <c r="J127" i="3"/>
  <c r="K127" i="3"/>
  <c r="L127" i="3"/>
  <c r="M127" i="3"/>
  <c r="N127" i="3"/>
  <c r="O127" i="3"/>
  <c r="F127" i="3"/>
  <c r="P48" i="5" l="1"/>
  <c r="P47" i="5"/>
  <c r="P30" i="5"/>
  <c r="P28" i="5"/>
  <c r="P22" i="5"/>
  <c r="P17" i="5"/>
  <c r="P15" i="5"/>
  <c r="P13" i="5"/>
  <c r="P12" i="5"/>
  <c r="P10" i="5"/>
  <c r="P8" i="5"/>
  <c r="O50" i="5"/>
  <c r="T127" i="3" l="1"/>
  <c r="K38" i="2"/>
  <c r="J50" i="5" l="1"/>
  <c r="K50" i="5"/>
  <c r="L50" i="5"/>
  <c r="E33" i="4" l="1"/>
  <c r="E127" i="3"/>
  <c r="H38" i="2" l="1"/>
  <c r="I38" i="2"/>
  <c r="J38" i="2"/>
  <c r="M38" i="2"/>
  <c r="O38" i="2" l="1"/>
  <c r="I50" i="5"/>
  <c r="N50" i="5"/>
  <c r="G38" i="2" l="1"/>
  <c r="F38" i="2"/>
  <c r="D38" i="2"/>
  <c r="F50" i="5" l="1"/>
  <c r="G50" i="5"/>
  <c r="H50" i="5"/>
  <c r="M50" i="5"/>
  <c r="P50" i="5" l="1"/>
</calcChain>
</file>

<file path=xl/sharedStrings.xml><?xml version="1.0" encoding="utf-8"?>
<sst xmlns="http://schemas.openxmlformats.org/spreadsheetml/2006/main" count="987" uniqueCount="639">
  <si>
    <t>A</t>
  </si>
  <si>
    <t>B</t>
  </si>
  <si>
    <t>C</t>
  </si>
  <si>
    <t>D</t>
  </si>
  <si>
    <t>IŠ VISO:</t>
  </si>
  <si>
    <t>E</t>
  </si>
  <si>
    <t>X</t>
  </si>
  <si>
    <t>F</t>
  </si>
  <si>
    <t>Tantjemos</t>
  </si>
  <si>
    <t>XV.13.</t>
  </si>
  <si>
    <t>Priskaitytos baudos ir delspinigiai</t>
  </si>
  <si>
    <t>XV.12.</t>
  </si>
  <si>
    <t>Beviltiškos skolos</t>
  </si>
  <si>
    <t>XV.11.</t>
  </si>
  <si>
    <t>Labdara, parama, švietimas</t>
  </si>
  <si>
    <t>XV.10.</t>
  </si>
  <si>
    <t>Nurašytų karšto vandens apskaitos prietaisų sąnaudos</t>
  </si>
  <si>
    <t>XV.9.</t>
  </si>
  <si>
    <t>Likviduoto, nurašyto turto sąnaudos</t>
  </si>
  <si>
    <t>XV.8.</t>
  </si>
  <si>
    <t>Narystės, stojamųjų įmokų sąnaudos</t>
  </si>
  <si>
    <t>XV.7.</t>
  </si>
  <si>
    <t>Skolų išieškojimo sąnaudos</t>
  </si>
  <si>
    <t>XV.6.</t>
  </si>
  <si>
    <t>Audito (kito) sąnaudos</t>
  </si>
  <si>
    <t>XV.5.</t>
  </si>
  <si>
    <t>XV.4.</t>
  </si>
  <si>
    <t>Audito (finansinių ataskaitų) sąnaudos</t>
  </si>
  <si>
    <t>XV.3.</t>
  </si>
  <si>
    <t>Veiklos rizikos draudimo sąnaudos</t>
  </si>
  <si>
    <t>XV.2.</t>
  </si>
  <si>
    <t>Turto draudimo sąnaudos</t>
  </si>
  <si>
    <t>XV.1.</t>
  </si>
  <si>
    <t>KITOS PASTOVIOSIOS SĄNAUDOS</t>
  </si>
  <si>
    <t>XV.</t>
  </si>
  <si>
    <t>Kitos sąnaudos, susijusios su šilumos ūkio turto nuoma, koncesija (nurodyti)</t>
  </si>
  <si>
    <t>XIV.2.-...</t>
  </si>
  <si>
    <t>Šilumos ūkio turto nuomos, koncesijos sąnaudos</t>
  </si>
  <si>
    <t>XIV.1.</t>
  </si>
  <si>
    <t>ŠILUMOS ŪKIO TURTO NUOMOS, KONCESIJOS SĄNAUDOS</t>
  </si>
  <si>
    <t>XIV.</t>
  </si>
  <si>
    <t>Kitos rinkodaros, pardavimų sąnaudos (nurodyti)</t>
  </si>
  <si>
    <t>XIII.9.-...</t>
  </si>
  <si>
    <t>Kitos švietimo ir konsultavimo sąnaudos (nurodyti)</t>
  </si>
  <si>
    <t>XIII.8.8.-...</t>
  </si>
  <si>
    <t>Rinkos tyrimų sąnaudos</t>
  </si>
  <si>
    <t>XIII.8.7.</t>
  </si>
  <si>
    <t>Susitikimo su vartotojais (patalpų nuomos, inventoriaus nuomos) sąnaudos</t>
  </si>
  <si>
    <t>XIII.8.6.</t>
  </si>
  <si>
    <t>Mokymų, renginių, seminarų sąnaudos</t>
  </si>
  <si>
    <t>XIII.8.5.</t>
  </si>
  <si>
    <t>Konsultacinių paslaugų sąnaudos</t>
  </si>
  <si>
    <t>XIII.8.4.</t>
  </si>
  <si>
    <t>Sąskaitų vartotojams parengimo, pateikimo sąnaudos</t>
  </si>
  <si>
    <t>XIII.8.3.</t>
  </si>
  <si>
    <t>Informacijos skelbimo interneto svetainėse sąnaudos</t>
  </si>
  <si>
    <t>XIII.8.2.</t>
  </si>
  <si>
    <t>Infomacijos skelbimo spaudoje, radijuje, televizijoje sąnaudos</t>
  </si>
  <si>
    <t>XIII.8.1.</t>
  </si>
  <si>
    <t>Švietimo ir konsultavimo sąnaudos**</t>
  </si>
  <si>
    <t>XIII.8.</t>
  </si>
  <si>
    <t>Reprezentacijos sąnaudos</t>
  </si>
  <si>
    <t>XIII.7.</t>
  </si>
  <si>
    <t>Vartotojų mokėjimų administravimo, surinkimo sąnaudos</t>
  </si>
  <si>
    <t>XIII.6.</t>
  </si>
  <si>
    <t>XIII.5.</t>
  </si>
  <si>
    <t>XIII.4.</t>
  </si>
  <si>
    <t>Prekės ženklo, įvaizdžio sąnaudos</t>
  </si>
  <si>
    <t>XIII.3.</t>
  </si>
  <si>
    <t>Privalomo vartotojų informavimo, įskaitant tinklalapio palaikymą, sąnaudos</t>
  </si>
  <si>
    <t>XIII.2.</t>
  </si>
  <si>
    <t>Reklamos paslaugoms (produktams) sąnaudos</t>
  </si>
  <si>
    <t>XIII.1.</t>
  </si>
  <si>
    <t>RINKODAROS IR PARDAVIMŲ SĄNAUDOS</t>
  </si>
  <si>
    <t>XIII.</t>
  </si>
  <si>
    <t>Kitos administravimo sąnaudos (nurodyti)</t>
  </si>
  <si>
    <t>XII.10. - ...</t>
  </si>
  <si>
    <t>Patalpų priežiūros sąnaudos</t>
  </si>
  <si>
    <t>XII.9.</t>
  </si>
  <si>
    <t>Komunalinės paslaugos (elektros energija, vanduo, nuotekos, šiukšlės, t.t.)</t>
  </si>
  <si>
    <t>XII.8.</t>
  </si>
  <si>
    <t>Profesinė literatūra, spauda</t>
  </si>
  <si>
    <t>XII.7.</t>
  </si>
  <si>
    <t>Org.inventoriaus aptarnavimas, remontas</t>
  </si>
  <si>
    <t>XII.6.</t>
  </si>
  <si>
    <t>Kanceliarinės sąnaudos</t>
  </si>
  <si>
    <t>XII.5.</t>
  </si>
  <si>
    <t>Pašto, pasiuntinių paslaugos</t>
  </si>
  <si>
    <t>XII.4.</t>
  </si>
  <si>
    <t>Ryšių paslaugos</t>
  </si>
  <si>
    <t>XII.3.</t>
  </si>
  <si>
    <t>Konsultacinės paslaugos</t>
  </si>
  <si>
    <t>XII.2.</t>
  </si>
  <si>
    <t>Teisinės paslaugos</t>
  </si>
  <si>
    <t>XII.1.</t>
  </si>
  <si>
    <t>ADMINISTRACINĖS SĄNAUDOS</t>
  </si>
  <si>
    <t>XII.</t>
  </si>
  <si>
    <t>Kitos finansinės sąnaudos (nurodyti)</t>
  </si>
  <si>
    <t>XI.4.-...</t>
  </si>
  <si>
    <t>Neigiamos mokėtinų ir gautinų sumų perkainojimo įtakos sąnaudos</t>
  </si>
  <si>
    <t>XI.3.</t>
  </si>
  <si>
    <t>Palūkanų sąnaudos</t>
  </si>
  <si>
    <t>XI.2.</t>
  </si>
  <si>
    <t>Banko paslaugų (komisinių) sąnaudos</t>
  </si>
  <si>
    <t>XI.1.</t>
  </si>
  <si>
    <t>FINANSINĖS SĄNAUDOS</t>
  </si>
  <si>
    <t>XI.</t>
  </si>
  <si>
    <t>Kitų mokesčių valstybei sąnaudos (nurodyti)</t>
  </si>
  <si>
    <t>X.7. - ...</t>
  </si>
  <si>
    <t>Energetikos įstatyme numatytų mokesčių sąnaudos</t>
  </si>
  <si>
    <t>X.6.</t>
  </si>
  <si>
    <t>Žyminio mokesčio sąnaudos</t>
  </si>
  <si>
    <t>X.5.</t>
  </si>
  <si>
    <t>Valstybinių išteklių mokesčio sąnaudos</t>
  </si>
  <si>
    <t>X.4.</t>
  </si>
  <si>
    <t>Aplinkos taršos mokesčio sąnaudos</t>
  </si>
  <si>
    <t>X.3.</t>
  </si>
  <si>
    <t>Nekilnojamo turto mokesčio sąnaudos</t>
  </si>
  <si>
    <t>X.2.</t>
  </si>
  <si>
    <t>Žemės mokesčio sąnaudos</t>
  </si>
  <si>
    <t>X.1.</t>
  </si>
  <si>
    <t>MOKESČIŲ SĄNAUDOS</t>
  </si>
  <si>
    <t>X.</t>
  </si>
  <si>
    <t>Kelionės sąnaudos</t>
  </si>
  <si>
    <t>IX.7.</t>
  </si>
  <si>
    <t>Apsauginiai ir darbo drabužiai</t>
  </si>
  <si>
    <t>IX.6.</t>
  </si>
  <si>
    <t>Išeitinės pašalpos, kompensacijos</t>
  </si>
  <si>
    <t>IX.5.</t>
  </si>
  <si>
    <t>Mokymų, kvalifikacijos kėlimo, studijų sąnaudos</t>
  </si>
  <si>
    <t>IX.4.</t>
  </si>
  <si>
    <t>Papildomo darbuotojų draudimo sąnaudos</t>
  </si>
  <si>
    <t>IX.3.</t>
  </si>
  <si>
    <t>Darbdavio įmokų Valstybinio socialinio draudimo fondo valdybai sąnaudos</t>
  </si>
  <si>
    <t>IX.2.</t>
  </si>
  <si>
    <t>Darbo užmokesčio sąnaudos</t>
  </si>
  <si>
    <t>IX.1.</t>
  </si>
  <si>
    <t>PERSONALO SĄNAUDOS</t>
  </si>
  <si>
    <t>IX.</t>
  </si>
  <si>
    <t>Kitos einamojo remonto ir aptarnavimo sąnaudos (nurodyti)</t>
  </si>
  <si>
    <t>VIII.21.-...</t>
  </si>
  <si>
    <t>Muitinės ir ekspedijavimo paslaugų sąnaudos</t>
  </si>
  <si>
    <t>VIII.20.</t>
  </si>
  <si>
    <t>Transporto priemonių kuro sąnaudos</t>
  </si>
  <si>
    <t>VIII.19.</t>
  </si>
  <si>
    <t>Transporto priemonių eksploatacinės sąnaudos</t>
  </si>
  <si>
    <t>VIII.18.</t>
  </si>
  <si>
    <t>Komunalinių paslaugų (elektros energija, vanduo, nuotekos, atliekos, t.t.) sąnaudos (ne administracinių patalpų)</t>
  </si>
  <si>
    <t>VIII.17.</t>
  </si>
  <si>
    <t>Turto nuomos (ne šilumos ūkio nuomos, koncesijos sutarties objektų) sąnaudos</t>
  </si>
  <si>
    <t>VIII.16.</t>
  </si>
  <si>
    <t>Mažaverčio inventoriaus sąnaudos</t>
  </si>
  <si>
    <t>VIII.15.</t>
  </si>
  <si>
    <t>Rezervinio kuro saugojimo, atnaujinimo ir įsigijimo sąnaudos</t>
  </si>
  <si>
    <t>VII.14.</t>
  </si>
  <si>
    <t>Patalpų (ne administracinių) remonto, aptarnavimo sąnaudos</t>
  </si>
  <si>
    <t>VIII.13.</t>
  </si>
  <si>
    <t>Nuotolinės duomenų nuskaitymo ir perdavimo sistemos priežiūros sąnaudos</t>
  </si>
  <si>
    <t>VIII.12.</t>
  </si>
  <si>
    <t>Atsiskaitomųjų šilumos apskaitos prietaisų eksploatacijos sąnaudos</t>
  </si>
  <si>
    <t>VIII.11.</t>
  </si>
  <si>
    <t>Medžiagų, žaliavų sąnaudos kitiems objektams (nurodyti)</t>
  </si>
  <si>
    <t>VIII.10.</t>
  </si>
  <si>
    <t>Medžiagų, žaliavų sąnaudos IT</t>
  </si>
  <si>
    <t>VIII.9.</t>
  </si>
  <si>
    <t>Medžiagų, žaliavų sąnaudos šilumos punktams</t>
  </si>
  <si>
    <t>VIII.8.</t>
  </si>
  <si>
    <t>Medžiagos, žaliavų sąnaudos tinklams</t>
  </si>
  <si>
    <t>VIII.7.</t>
  </si>
  <si>
    <t>Medžiagų, žaliavų sąnaudos gamybos objektams</t>
  </si>
  <si>
    <t>VIII.6.</t>
  </si>
  <si>
    <t>Kitų objektų (nurodyti) einamojo remonto, aptarnavimo sąnaudos</t>
  </si>
  <si>
    <t>VIII.5.</t>
  </si>
  <si>
    <t>IT aptarnavimo sąnaudos</t>
  </si>
  <si>
    <t>VIII.4.</t>
  </si>
  <si>
    <t>Šilumos punktų einamojo remonto, aptarnavimo sąnaudos</t>
  </si>
  <si>
    <t>VIII.3.</t>
  </si>
  <si>
    <t>Tinklų einamojo remonto, aptarnavimo sąnaudos</t>
  </si>
  <si>
    <t>VIII.2.</t>
  </si>
  <si>
    <t>Gamybos objektų einamojo remonto, aptarnavimo sąnaudos</t>
  </si>
  <si>
    <t>VIII.1.</t>
  </si>
  <si>
    <t>EINAMOJO REMONTO IR APTARNAVIMO SĄNAUDOS</t>
  </si>
  <si>
    <t>VIII.</t>
  </si>
  <si>
    <t>NUSIDĖVĖJIMO SĄNAUDOS</t>
  </si>
  <si>
    <t>VII.</t>
  </si>
  <si>
    <t>VI.4.-...</t>
  </si>
  <si>
    <t>Laboratoriniai tyrimai</t>
  </si>
  <si>
    <t>VI.3.</t>
  </si>
  <si>
    <t>Energijos išteklių biržos operatoriaus teikiamų paslaugų sąnaudos</t>
  </si>
  <si>
    <t>VI.2.</t>
  </si>
  <si>
    <t>Pelenų tvarkymo (išvežimo, utilizavimo) sąnaudos</t>
  </si>
  <si>
    <t>VI.1.</t>
  </si>
  <si>
    <t>KITOS KINTAMOSIOS SĄNAUDOS</t>
  </si>
  <si>
    <t>VI.</t>
  </si>
  <si>
    <t>Kitos sąnaudos, susijusios su ATL įsigijimu (nurodyti)</t>
  </si>
  <si>
    <t>V.2.-...</t>
  </si>
  <si>
    <t>Apyvartinių taršos leidimų įsigjimo sąnaudos</t>
  </si>
  <si>
    <t>V.1.</t>
  </si>
  <si>
    <t>APYVARTINIŲ TARŠOS LEIDIMŲ ĮSIGIJIMO SĄNAUDOS</t>
  </si>
  <si>
    <t>V.</t>
  </si>
  <si>
    <t>Kitos sąnaudos, susijusios su vandens TR įsigijimu (nurodyti)</t>
  </si>
  <si>
    <t>IV.3.-...</t>
  </si>
  <si>
    <t>Nuotekų tvarkymo sąnaudos</t>
  </si>
  <si>
    <t>IV.2.</t>
  </si>
  <si>
    <t>Vandens technologinėms reikmėms įsigijimo sąnaudos</t>
  </si>
  <si>
    <t>IV.1.</t>
  </si>
  <si>
    <t>VANDENS TECHNOLOGINĖMS REIKMĖMS ĮSIGIJIMO IR NUOTEKŲ TVARKYMO SĄNAUDOS</t>
  </si>
  <si>
    <t>IV.</t>
  </si>
  <si>
    <t>Kitos sąnaudos, susijusios su elektros energijos TR įsigijimu (nurodyti)</t>
  </si>
  <si>
    <t>III.2.-...</t>
  </si>
  <si>
    <t>Elektros energijos technologinėms reikmėms įsigijimo sąnaudos</t>
  </si>
  <si>
    <t>III.1.</t>
  </si>
  <si>
    <t>ELEKTROS ENERGIJOS TECHNOLOGINĖMS REIKMĖMS ĮSIGIJIMO SĄNAUDOS</t>
  </si>
  <si>
    <t>III.</t>
  </si>
  <si>
    <t>II...-...</t>
  </si>
  <si>
    <t>II.4.-...</t>
  </si>
  <si>
    <t>Medienos įsigijimo sąnaudos</t>
  </si>
  <si>
    <t>II.3.</t>
  </si>
  <si>
    <t>Mazuto įsigijimo sąnaudos</t>
  </si>
  <si>
    <t>II.2.</t>
  </si>
  <si>
    <t>Gamtinių dujų įsigijimo sąnaudos</t>
  </si>
  <si>
    <t>II.1.</t>
  </si>
  <si>
    <t>KURO SĄNAUDOS ENERGIJAI GAMINTI</t>
  </si>
  <si>
    <t>II.</t>
  </si>
  <si>
    <t>K3</t>
  </si>
  <si>
    <t>Kitos sąnaudos, susijusios su šilumos įsigijimu (nurodyti)</t>
  </si>
  <si>
    <t>I.2.-...</t>
  </si>
  <si>
    <t>K2</t>
  </si>
  <si>
    <t>Šilumos įsigijimo sąnaudos</t>
  </si>
  <si>
    <t>I.1.</t>
  </si>
  <si>
    <t>K1</t>
  </si>
  <si>
    <t>ŠILUMOS ĮSIGIJIMO SĄNAUDOS</t>
  </si>
  <si>
    <t>I.</t>
  </si>
  <si>
    <t>H</t>
  </si>
  <si>
    <t>G</t>
  </si>
  <si>
    <t>SĄNAUDŲ GRUPĖS IR POGRUPIAI</t>
  </si>
  <si>
    <t>(netaikoma)</t>
  </si>
  <si>
    <t>-</t>
  </si>
  <si>
    <t>Nepaskirstomos sąnaudos</t>
  </si>
  <si>
    <t>Bendrosios sąnaudos</t>
  </si>
  <si>
    <t>... vidinė veikla (procesas)</t>
  </si>
  <si>
    <t>... kitų veiklų grupė</t>
  </si>
  <si>
    <t>Personalo valdymo veiklų grupė</t>
  </si>
  <si>
    <t>Materialinio aprūpinimo veiklų grupė</t>
  </si>
  <si>
    <t>Transporto valdymo veiklų grupė</t>
  </si>
  <si>
    <t>Atsiskaitymų ir apskaitos veiklų grupė</t>
  </si>
  <si>
    <t>Gedimų šalinimo veiklų grupė</t>
  </si>
  <si>
    <t>Klientų aptarnavimo veiklų grupė</t>
  </si>
  <si>
    <t>Paslaugų (produktų) teikimo veiklų grupė</t>
  </si>
  <si>
    <t>Infrastruktūros plėtros veiklų grupė</t>
  </si>
  <si>
    <t xml:space="preserve">... paslauga (produktas) </t>
  </si>
  <si>
    <t>Pastatų šildymo ir karšto vandens sistemų rekonstrukcija</t>
  </si>
  <si>
    <t>Pastatų šildymo ir karšto vandens sistemų einamoji priežiūra</t>
  </si>
  <si>
    <t>Karšto vandens apskaitos prietaisų aptarnavimas</t>
  </si>
  <si>
    <t xml:space="preserve">Karšto vandens temperatūros palaikymas
</t>
  </si>
  <si>
    <t xml:space="preserve">Karšto vandens tiekimas (ruošimas ir vartotojų mažmeninis aptarnavimas) </t>
  </si>
  <si>
    <t xml:space="preserve">Balansavimas centralizuoto šilumos tiekimo sistemoje </t>
  </si>
  <si>
    <t>Šilumos perdavimas centralizuoto šilumos tiekimo sistemos tinklais</t>
  </si>
  <si>
    <t>Šilumos poreikio piko pajėgumų ir rezervinės galios užtikrinimas</t>
  </si>
  <si>
    <t>Šilumos (produkto) gamyba</t>
  </si>
  <si>
    <t>Tiesioginės sąnaudos</t>
  </si>
  <si>
    <t>I</t>
  </si>
  <si>
    <t>Infrastruktūros valdymo ir eksploatacijos  veiklų grupė</t>
  </si>
  <si>
    <t>B DALIS. PASKIRSTYMO PATIKRINIMAS</t>
  </si>
  <si>
    <t>A DALIS. PASKIRSTYMO KRITERIJŲ SĄRAŠAS</t>
  </si>
  <si>
    <t>PIRMINIS PRISKYRIMAS</t>
  </si>
  <si>
    <t>Eilės numeris</t>
  </si>
  <si>
    <t>RVA PRIEDAS</t>
  </si>
  <si>
    <t>ŠILUMOS SEKTORIUS</t>
  </si>
  <si>
    <t>DARBO UŽMOKESČIO SĄNAUDŲ SUVESTINĖ</t>
  </si>
  <si>
    <t>NEPASKIRSTOMŲ SĄNAUDŲ POGRUPIS</t>
  </si>
  <si>
    <t>Stulpelių D ir E suma</t>
  </si>
  <si>
    <t>RVA SUMA</t>
  </si>
  <si>
    <t>J</t>
  </si>
  <si>
    <t>SĄNAUDŲ GRUPAVIMO SUVESTINĖ</t>
  </si>
  <si>
    <t>NR.</t>
  </si>
  <si>
    <t>INMT buhalterinio nusidėvėjimo eliminavimas</t>
  </si>
  <si>
    <t>INMT perskaičiuoto nusidėvėjimo sąnaudų įkėlimas</t>
  </si>
  <si>
    <t>Stulpelis</t>
  </si>
  <si>
    <t>Aprašymas</t>
  </si>
  <si>
    <t>SĄNAUDŲ KATEGORIJA</t>
  </si>
  <si>
    <t>RVA 6 PRIEDAS</t>
  </si>
  <si>
    <t>RVA 11 PRIEDAS</t>
  </si>
  <si>
    <t>Mažmeninis aptarnavimas</t>
  </si>
  <si>
    <t>Įterpiama tiek koregavimų stulpelių, kiek reikalinga koregavimams atskleisti.</t>
  </si>
  <si>
    <t xml:space="preserve">
RVA 5 PR.</t>
  </si>
  <si>
    <t>NEPASKIRSTOMŲ SĄNAUDŲ SUVESTINĖ</t>
  </si>
  <si>
    <t>PIRMINIO PRISKYRIMO SUVESTINĖ</t>
  </si>
  <si>
    <t>Šilumos gamybos verslo vienetas (1 sistema)</t>
  </si>
  <si>
    <t>Šilumos perdavimo verslo vienetas (1 sistema)</t>
  </si>
  <si>
    <t>Mažmeninio aptarnavimo verslo vienetas (1 sistema)</t>
  </si>
  <si>
    <t>Karšto vandens tiekimo verslo vienetas (1 sistema)</t>
  </si>
  <si>
    <t>Neatsiskaitomųjų šilumos apskaitos prietaisų aptarnavimo veiklos verslo vienetas (1 sistema)</t>
  </si>
  <si>
    <t>Pastatų šildymo ir karšto vandens sistemų priežiūros verslo vienetas (1 sistema)</t>
  </si>
  <si>
    <t>Prekybos apyvartiniais taršos leidimais ir su ja susijusios veiklos verslo vienetas (1 sistema)</t>
  </si>
  <si>
    <t>Nereguliuojamosios veiklos verslo vienetas** (1 sistema)</t>
  </si>
  <si>
    <t>Kitos reguliuojamosios veiklos verslo vienetas (1 sistema)</t>
  </si>
  <si>
    <t>PASKIRSTYMO KRITERIJŲ PATIKRA</t>
  </si>
  <si>
    <t>RVA 8 PR.</t>
  </si>
  <si>
    <t>RVA 11 PR.</t>
  </si>
  <si>
    <t>Turi sutapti su D stulpelių suma.</t>
  </si>
  <si>
    <t>K1 ir K2 koregavimuose atskleidžiamas turto nusidėvėjimo sąnaudų koregavimas, t.y. (K1) buhalterinių nusidėvėjimo sąnaudų eliminavimas ir (K2) perskaičiuotų RAS nusidėvėjimo sąnaudų įkėlimas.</t>
  </si>
  <si>
    <t>Nepriskirta*</t>
  </si>
  <si>
    <t>Tarpinis sąnaudų centras</t>
  </si>
  <si>
    <t>K1, K2 koregavimuose atskleidžiamas turto nusivėbėjimo sąnaudų koregavimas, t.y. (K1) buhalterinių turto nusidėvėjimo sąnaudų eliminavimas ir (K2) perskaičiuotų RAS turto nusidėvėjimo sąnaudų įkėlimas</t>
  </si>
  <si>
    <t>Turi atitikti RAS aprašo informaciją.</t>
  </si>
  <si>
    <t>SĄNAUDŲ CENTRAS</t>
  </si>
  <si>
    <t>SĄNAUDŲ CENTRO VIDINĖ VEIKLA</t>
  </si>
  <si>
    <t>PASKIRSTYMO KRITERIJAUS REIKŠMĖ, IŠ VISO</t>
  </si>
  <si>
    <t>PASKIRSTYMO KRITERIJAUS REIKŠMĖ KONKREČIAI PASLAUGAI</t>
  </si>
  <si>
    <t>SĄNAUDŲ SUMA IŠ VISO</t>
  </si>
  <si>
    <t>SĄNAUDŲ SUMA KONKREČIAI PASLAUGAI</t>
  </si>
  <si>
    <t>ŠILUMOS GAMYBOS VERSLO VIENETAS</t>
  </si>
  <si>
    <t>ŠILUMOS PERDAVIMO VERSLO VIENETAS</t>
  </si>
  <si>
    <t>MAŽMENINIO APTARNAVIMO VERSLO VIENETAS</t>
  </si>
  <si>
    <t>KARŠTO VANDENS TIEKIMO VERSLO VIENETAS</t>
  </si>
  <si>
    <t>NEATSISKAITOMŲJŲ ŠILUMOS APSKAITOS PRIETAISŲ APTARNAVIMO VEIKLOS VERSLO VIENETAS</t>
  </si>
  <si>
    <t>PASTATŲ ŠILDYMO IR KARŠTO VANDENS SISTEMŲ PRIEŽIŪROS VERSLO VIENETAS</t>
  </si>
  <si>
    <t>PREKYBOS APYVARTINIAIS TARŠOS LEIDIMAIS IR SU JA SUSIJUSIOS VEIKLOS VERSLO VIENETAS</t>
  </si>
  <si>
    <t>KITOS REGULIUOJAMOSIOS VEIKLOS VERSLO VIENETAS**</t>
  </si>
  <si>
    <t>NEREGULIUOJAMOSIOS VEIKLOS VERSLO VIENETAS**</t>
  </si>
  <si>
    <t>ŠILUMOS (PRODUKTO) GAMYBA</t>
  </si>
  <si>
    <t>ŠILUMOS POREIKIO PIKO PAJĖGUMŲ IR REZERVINĖS GALIOS UŽTIKRINIMAS</t>
  </si>
  <si>
    <t xml:space="preserve">... PASLAUGA (PRODUKTAS) </t>
  </si>
  <si>
    <t>ŠILUMOS PERDAVIMAS CENTRALIZUOTO ŠILUMOS TIEKIMO SISTEMOS TINKLAIS</t>
  </si>
  <si>
    <t xml:space="preserve">BALANSAVIMAS CENTRALIZUOTO ŠILUMOS TIEKIMO SISTEMOJE </t>
  </si>
  <si>
    <t xml:space="preserve">KARŠTO VANDENS TIEKIMAS (RUOŠIMAS IR VARTOTOJŲ MAŽMENINIS APTARNAVIMAS) </t>
  </si>
  <si>
    <t>KARŠTO VANDENS TEMPERATŪROS PALAIKYMAS</t>
  </si>
  <si>
    <t>KARŠTO VANDENS APSKAITOS PRIETAISŲ APTARNAVIMAS</t>
  </si>
  <si>
    <t>PASTATŲ ŠILDYMO IR KARŠTO VANDENS SISTEMŲ EINAMOJI PRIEŽIŪRA</t>
  </si>
  <si>
    <t>PASTATŲ ŠILDYMO IR KARŠTO VANDENS SISTEMŲ REKONSTRUKCIJA</t>
  </si>
  <si>
    <t>KATILINIŲ IR ELEKTRODINIŲ KATILINIŲ KOLEKTORIUOSE</t>
  </si>
  <si>
    <t>KOGENERACINĖSE JĖGAINĖSE</t>
  </si>
  <si>
    <t>KOREGAVIMO APRAŠYMAS</t>
  </si>
  <si>
    <t>Turi atitikti E stulpelio dalį, lygią D stulelyje nurodytai paskirstymo kriterijaus reikšmei (F = E ÷ C × D)</t>
  </si>
  <si>
    <t>Netiesioginės sąnaudos*</t>
  </si>
  <si>
    <t>Netiesioginės sąnaudos (iš viso)</t>
  </si>
  <si>
    <t>Bendrosios sąnaudos (iš viso)</t>
  </si>
  <si>
    <t>Netiesiogininių sąnaudų grupė 1</t>
  </si>
  <si>
    <t>Netiesiogininių sąnaudų grupė 2</t>
  </si>
  <si>
    <t>Netiesiogininių sąnaudų grupė "n"</t>
  </si>
  <si>
    <t xml:space="preserve">Netiesioginės sąnaudos paskirstomos paslaugoms nenaudojant sąnaudų centrų </t>
  </si>
  <si>
    <t>Vidinė veikla (procesas) 1</t>
  </si>
  <si>
    <t>Vidinė veikla (procesas) 2</t>
  </si>
  <si>
    <t>Vidinė veikla (procesas) 3</t>
  </si>
  <si>
    <t>Vidinė veikla (procesas) 4</t>
  </si>
  <si>
    <t>Vidinė veikla (procesas) 5</t>
  </si>
  <si>
    <t>Vidinė veikla (procesas) 6</t>
  </si>
  <si>
    <t>Vidinė veikla (procesas) 7</t>
  </si>
  <si>
    <t>Vidinė veikla (procesas) 8</t>
  </si>
  <si>
    <t>Vidinė veikla (procesas) 9</t>
  </si>
  <si>
    <t>Vidinė veikla (procesas) 10</t>
  </si>
  <si>
    <t>Vidinė veikla (procesas) 11</t>
  </si>
  <si>
    <t>Vidinė veikla (procesas) 12</t>
  </si>
  <si>
    <t>Vidinė veikla (procesas) 13</t>
  </si>
  <si>
    <t>Vidinė veikla (procesas) 14</t>
  </si>
  <si>
    <t>Vidinė veikla (procesas) 15</t>
  </si>
  <si>
    <t>Vidinė veikla (procesas) 16</t>
  </si>
  <si>
    <t>Vidinė veikla (procesas) 17</t>
  </si>
  <si>
    <t>Vidinė veikla (procesas) 18</t>
  </si>
  <si>
    <t>DK SĄSKAITOS (DIMENSIJOS)</t>
  </si>
  <si>
    <t>RVA SĄNAUDŲ  POGRUPIS</t>
  </si>
  <si>
    <t>RVA 5 PRIEDAS</t>
  </si>
  <si>
    <t>DARBUOTOJŲ SKAIČIUS</t>
  </si>
  <si>
    <t>Bendru atveju, kitų koregavimų stulpelių (išskyrus K1 ir K2) suma turi būti lygi nuliui.</t>
  </si>
  <si>
    <t>RVA sąnaudų pogrupis (-iai), kur ataskaitiniu laikotarpiu apskaitytos nepaskirstomos sąnaudos.</t>
  </si>
  <si>
    <t>Sąnaudų grupės ir pogrupio numeris pagal RVA 5 priedą</t>
  </si>
  <si>
    <t>Sąnaudų grupės ir pogrupio pavadinimas pagal RVA 5 priedą</t>
  </si>
  <si>
    <t>1. Beviltiškų skolų sąnaudos</t>
  </si>
  <si>
    <t>2. Baudų, delspinigių sąnaudos</t>
  </si>
  <si>
    <t>3. Paramos, labdaros sąnaudos</t>
  </si>
  <si>
    <t>3. Tantjemų išmokų, pelno mokesčio, mokesčių nuo dividendų sąnaudos</t>
  </si>
  <si>
    <t>4. Narystės, stojamųjų įmokų sąnaudos, išskyrus sąnaudas dėl teisės aktuose numatyto privalomo dalyvavimo, tiesiogiai susijusio su reguliuojamuoju verslo vienetu</t>
  </si>
  <si>
    <t>5. Palūkanų sąnaudos ir kitos finansinės-investicinės veiklos sąnaudos</t>
  </si>
  <si>
    <t>6. Reprezentacinės sąnaudos, sudarančios daugiau kaip 0,1 proc. atskiro reguliuojamų kainų verslo vieneto sąnaudų, nurodytų Aprašo 28.8–28.15 papunkčiuose</t>
  </si>
  <si>
    <t>8. Atidėjinių sąnaudos</t>
  </si>
  <si>
    <t>9.1. Sąnaudos įvairioms kultūros, sveikatinimo ir sporto paslaugoms</t>
  </si>
  <si>
    <t>9.2. Pašalpos gimus vaikui, pašalpos mirties atveju, pašalpos už nepilnamečius ir neįgalius šeimos narius</t>
  </si>
  <si>
    <t>9.3. Mokymosi ir papildomų atostogų sąnaudos</t>
  </si>
  <si>
    <t>9.4. Parama profsąjungoms</t>
  </si>
  <si>
    <t>9.5. Kitos išmokos darbuotojams, viršijančios LR darbo kodekse numatytas privalomas išmokas (kai darbo sutartis nutraukiama šalių susitarimu, sąnaudas, viršijančias darbo sutarties nutraukimo darbdavio iniciatyva be darbuotojo kaltės atveju Darbo kodekse numatytas privalomas išmokas)</t>
  </si>
  <si>
    <t>10.1. Mokymų dalyvių ir svečių maitinimo, salių nuomos, konkursų, parodų, įvairių renginių, nesusijusių su reguliuojamosios veiklos vykdymu, organizavimo sąnaudos</t>
  </si>
  <si>
    <t>10.2. Žalos atlyginimo, išskyrus dėl gamtos stichijų ar force majeure aplinkybių, vartotojų patirtų nuostolių atlyginimo, kitas panašaus pobūdžio sąnaudos</t>
  </si>
  <si>
    <t>10.3. Dovanų pirkimo sąnaudos</t>
  </si>
  <si>
    <t>10.4. Sporto salių ir kaimo turizmo teikiamų paslaugų bei kitų panašaus pobūdžio paslaugų, susijusių su rekreacija, įsigijimo sąnaudos</t>
  </si>
  <si>
    <t>13. Koncesijos, šilumos ūkio turto nuomos užmokesčių (mokesčių) sąnaudos, nesusijusios su reguliuojamų kainų paslaugų (produktų) teikimu, t. y. sąnaudos, kurios nebūtų susidariusios, jeigu reguliuojamą veiklą vykdytų turto savininkas</t>
  </si>
  <si>
    <t>14. Likviduoto, nurašyto, esančio atsargose, nenaudojamo (užkonservuoto) ilgalaikio turto nusidėvėjimo bei palaikymo sąnaudas (išskyrus užkonservuoto turto palaikymo sąnaudas, jei Ūkio subjektas pateikia ekonominį ar teisinį pagrindimą dėl turto užkonservavimo pagrįstumo) bei išnuomoto (išskyrus Aprašo 22 punkte nurodytą atvejį) ar panaudos teisėmis perduoto kitam ūkio subjektui ilgalaikio turto sąnaudas ir išsinuomoto, Ūkio subjektui neatlygintinai (nemokamai) perduoto, panaudos teisėmis naudojamo turto nusidėvėjimo sąnaudos, išskyrus Aprašo 26 punkte nurodytą atvejį;</t>
  </si>
  <si>
    <t>15. Nebaigtos statybos ilgalaikio turto sąnaudos</t>
  </si>
  <si>
    <t>23. Nurašyto į sąnaudas ilgalaikio turto vertė</t>
  </si>
  <si>
    <t>SĄNAUDŲ PIRMINIS PRISKYRIMAS</t>
  </si>
  <si>
    <t>Bendru atveju turi atitikti RAS aprašo informaciją.</t>
  </si>
  <si>
    <t>Įmonė gali įsiterpti papildomų eilučių, kiek tai reikalinga pirminio priskyrimo informacijai atskleisti.</t>
  </si>
  <si>
    <t>7. Reklamos, rinkodaros sąnaudos ir sąnaudos, susijusios su įmonės įvaizdžio kūrimo tikslais, išskyrus vadovaujantis teisės aktais privalomas informavimo veiklos sąnaudas bei Įmonės tinklalapio palaikymą</t>
  </si>
  <si>
    <t>11. Sąnaudos, patirtos dėl Įmonės neteisėtų veiksmų ar neveikimo (pavyzdžiui, kompensacijos dėl nelaimingų atsitikimų darbe, kompensacijos už darbuotojo patirtą žalą (nuostolius) dėl profesinės ligos, sužalojimo, kompensacijos, kai pažeidžiami darbuotojo turtiniai interesai dėl neteisėto darbo sutarties sąlygų pakeitimo, nušalinimo nuo darbo ar atleidimo iš darbo ir kiti Įmonės neteisėti veiksmai ar neveikimas)</t>
  </si>
  <si>
    <t>12. Darbuotojų gyvybės draudimo sąnaudos ir papildomo draudimo sąnaudas, kai draudžiamieji įvykiai kyla iš neteisėtų Įmonės veiksmų, t. y. kai draudžiamasis įvykis atsiranda dėl Įmonės padarytų teisės aktų pažeidimų arba pareigų pažeidimų, aplaidumo, klaidų, netikslumų, neteisėtų veiksmų, neveikimo, kuriuos atliko apdrausti darbuotojai ar Ūkio subjektas (pvz., vadovų civilinės atsakomybės draudimas, darbdavio draudimas nuo nelaimingų atsitikimų darbe ir pan.), išskyrus darbuotojų, dirbančių pavojingus darbus ir (ar) su potencialiai pavojingais įrenginiais, draudimo nuo nelaimingų atsitikimų darbe sąnaudas</t>
  </si>
  <si>
    <t>Įmonės ataskaitiniu laikotarpiu naudotų paskirstymo kriterijų sąrašas: pavadinimas ir mato vienetas.</t>
  </si>
  <si>
    <t>1) sąnaudų pirminio priskyrimo korekcijas (jei tokios atliktos ruošiant ataskaitinio laikotarpio RVA). Jei pirminis priskyrimas atitinka RAS aprašą, koregavimai neatliekami.</t>
  </si>
  <si>
    <t>Sąnaudų priskyrimo koregavimai, skirti atskleisti:</t>
  </si>
  <si>
    <t>Bendru atveju koregavimų stulpelių (išskyrus K1 ir K2) suma turi būti lygi nuliui.</t>
  </si>
  <si>
    <t>Koregavimai nėra skirti netiesioginių sąnaudų galutiniam paskirstymui paslaugoms (tam skirtas 3.5 priedas).</t>
  </si>
  <si>
    <t>Įmonės naudojamas sąnaudų centrų (netiesiogiai skirstomų sąnaudų grupių) sąrašas. Papildomai atskira eilute nurodomos Bendrosios sąnaudos.</t>
  </si>
  <si>
    <t>Sąnaudų centrui (netiesiogiai skirstomų sąnaudų grupėms) priskirta sąnaudų suma, kuri skirstoma naudojant paskirstymo kriterijus.</t>
  </si>
  <si>
    <t>Kiekvieno sąnaudų centro (netiesiogiai skirstomų sąnaudų grupės) suma turi sutapti su RVA informacija.</t>
  </si>
  <si>
    <t>Kiekvieno sąnaudų centro (netiesiogiai skirstomų sąnaudų grupės) sąnaudų suma, paskirstyta konkrečiai paslaugai konkrečioje sistemoje, naudojant paskirstymo kriterijus</t>
  </si>
  <si>
    <t>Pavadinimas 1</t>
  </si>
  <si>
    <t>Pavadinimas 2</t>
  </si>
  <si>
    <t>Pavadinimas 3</t>
  </si>
  <si>
    <t>Turi atitikti kartu su RVA teikiamo Paskirstymo kriterijų sąrašo informaciją.</t>
  </si>
  <si>
    <t>Darbuotojų priskyrimo ir/arba darbo užmokesčio sąnaudų koregavimai. Įterpiama tiek koregavimų stulpelių, kiek reikalinga koregavimams atskleisti.</t>
  </si>
  <si>
    <t>Sąnaudų grupavimo koregavimai, skirti atskleisti:</t>
  </si>
  <si>
    <t>DK sąnaudų sąskaitų, kuriose apskaitomos konkrečios nepaskirstomos sąnaudos, numeriai (nurodoma ir tais atvejais, kai D stulpelio reikšmė lygi 0)</t>
  </si>
  <si>
    <t>Tiesioginėms sąnaudoms: paslaugų sąrašas nurodomas kiekvienos Centralizuoto šilumos tiekimo (CŠT) sistemos lygmeniu.</t>
  </si>
  <si>
    <t>1 pvz., Įmonės, naudojančios DK dimensijas, pateikia DK ir/ arba DK dimensijų (pvz., kaštų centrų, vidinių padalinių) numerius</t>
  </si>
  <si>
    <t>2 pvz., Įmonės, nenaudojančios DK dimensijų, pateikia DK sąskaitų numerius</t>
  </si>
  <si>
    <t>Paslaugų sąrašas detalizuojamas kiekvienos Centralizuoto šilumos tiekimo (CŠT) sistemos lygmeniu.</t>
  </si>
  <si>
    <t>F stulpelyje atskleistų koregavimų numeriai</t>
  </si>
  <si>
    <t>Reguliuojamosios veiklos ataskaitų patikros techninės užduoties 3.1 priedas</t>
  </si>
  <si>
    <t>Reguliuojamosios veiklos ataskaitų patikros techninės užduoties 3.2 priedas</t>
  </si>
  <si>
    <t>Audito (Reguliuojamosios veiklos ataskaitų) sąnaudos</t>
  </si>
  <si>
    <t>Reguliuojamosios veiklos ataskaitų patikros techninės užduoties 3.3 priedas</t>
  </si>
  <si>
    <t>Reguliuojamosios veiklos ataskaitų patikros techninės užduoties 3.4 priedas</t>
  </si>
  <si>
    <t>Reguliuojamosios veiklos ataskaitų patikros techninės užduoties 3.5 priedas</t>
  </si>
  <si>
    <t>NEPASKIRSTOMŲ SĄNAUDŲ SUMA</t>
  </si>
  <si>
    <t>PASKIRSTYMO KRITERIJUS IR MATO VNT.</t>
  </si>
  <si>
    <t>RVA 7-8 PR.</t>
  </si>
  <si>
    <t>RVA 8 PRIEDAS</t>
  </si>
  <si>
    <t>RVA 7-8 PRIEDAS</t>
  </si>
  <si>
    <t>Ataskaitinio laikotarpio personalo duomenys tokiu detalumu, kuriuo vykdomas darbo užmokesčio sąnaudų pirminis priskyrimas: pareigybė, skyrius, padalinys, DK dimensija, kt. (toliau - DU vienetas).</t>
  </si>
  <si>
    <t>2 pvz., jei priskyrimas vykdomas pareigybių lygmeniu, pateikiamas pareigybių sąrašas.</t>
  </si>
  <si>
    <t>3 pvz., jei priskyrimas vykdomas ir padalinių, ir pareigybių lygmeniu, dalyje eilučių pateikiama padalinių informacija, kitoje dalyje - pareigybių informacija.</t>
  </si>
  <si>
    <t xml:space="preserve">Vidutinis sąlyginis ataskaitinio laikotarpio darbuotojų skaičius B stulpelyje nurodytam DU vienetui (pareigybei, skyriui, padaliniui, DK dimensijai, kt.). </t>
  </si>
  <si>
    <t>DK darbo užmokesčio sąnaudų, atitinkančių B stulpelį nurodytą DU vienetą, ataskaitinio laikotarpio sąnaudų suma. Stulpelio duomenys turi sutapti su DK ir FA sąnaudų duomenimis.</t>
  </si>
  <si>
    <t>Stulpelių E ir F suma. Stulpelio duomenys turi sutapti su RVA duomenimis</t>
  </si>
  <si>
    <t>RVA priedai, su kurių duomenimis turi sutapti G stulpelio duomenys.</t>
  </si>
  <si>
    <t>F stulpelyje atskleistų koregavimų turinio ir tikslo aprašymas</t>
  </si>
  <si>
    <t>B stulpelyje nurodyto DU vieneto (pareigybės, skyriaus, padalinio, DK dimensijos, kt.) pirminis priskyrimas: konkreti paslauga konkrečioje sistemoje arba Sąnaudų centras (netiesiogiai paslaugoms priskiriama grupė) arba Bendras veiklos užtikrinimas.</t>
  </si>
  <si>
    <t>1 pvz., jei priskyrimas vykdomas padalinių lygmeniu (pvz., visas padalinys priskiriamas vienai konkrečiai paslaugai konkrečioje sistemoje), vieno padalinio informacija pateikiama vienoje eilutėje.</t>
  </si>
  <si>
    <t>Jeigu vieno sąnaudų pogrupio sąnaudos apskaitomis keliose DK sąskaitose (dimensijose), jos nurodomos keliose eilutėse, t.y. ta pati DK sąskaita (dimensija) gali kartotis tiek kartų kiek reikia.</t>
  </si>
  <si>
    <t>DK sąnaudų sąskaitų ir/arba dimensijų (arba jų kombinacijų), nurodytų C stulpelyje ir atitinkančių B stulpelio sąnaudų pogrupį, ataskaitinio laikotarpio sąnaudų suma. Stulpelio duomenys turi sutapti su DK ir FA sąnaudų duomenimis.</t>
  </si>
  <si>
    <t>2) sąnaudų sumos pasikeitimą dėl specifinių sąnaudų apskaitos skirtumų, pvz., turto nusidėvėjimo skaičiavimo, dalies ilgalaikio turto pripažinimo sąnaudomis reguliavimo apskaitoje ir pan. Koregavimų kiekis nėra ribojamas, tačiau koregavimų logika turi būti atskleista.</t>
  </si>
  <si>
    <t>Stulpelių D ir E suma. Stulpelio duomenys turi sutapti su RVA duomenimis.</t>
  </si>
  <si>
    <t>RVA priedai, su kurių duomenimis turi sutapti F stulpelio duomenys.</t>
  </si>
  <si>
    <t>E stulpelyje atskleistų koregavimų numeriai.</t>
  </si>
  <si>
    <t>E stulpelyje atskleistų koregavimų turinio ir tikslo aprašymas.</t>
  </si>
  <si>
    <t>Nepaskirstomų sąnaudų pogrupis pagal Aprašo 41 punkto papunktį.</t>
  </si>
  <si>
    <t>RVA priedai, su kurių duomenimis turi sutapti D stulpelio duomenys.</t>
  </si>
  <si>
    <t>Sąnaudų kategorija</t>
  </si>
  <si>
    <t>Pirminis priskyrimas: Įmonės teikiamų paslaugų ir sistemų sąrašas (tiesioginės sąnaudos), sąnaudų centrų ir kitų netiesiogiai skirstomų grupių sąrašas (netiesioginės sąnaudos), bendro veiklos palaikymo sąnaudos (bendrosios sąnaudos), nepaskirstomos sąnaudos.</t>
  </si>
  <si>
    <t>Netiesioginių sąnaudų atveju, sąnaudos, kurių paskirstymui naudojami skirtingi paskirstymo kriterijai, turi būti atskleidžiamos atskirose eilutėse.</t>
  </si>
  <si>
    <t>Netiesioginėms sąnaudoms: sąnaudos, kurių paskirstymui naudojami skirtingi paskirstymo kriterijai, turi būti atskleidžiamos atskirose eilutėse.</t>
  </si>
  <si>
    <t xml:space="preserve">DK sąnaudų sąskaitų ir/arba dimensijų (arba jų kombinacijų) , nurodytų C stulpelyje, ataskaitinio laikotarpio sąnaudų suma. Stulpelio duomenys turi sutapti su DK ir FA sąnaudų duomenimis. </t>
  </si>
  <si>
    <t>Turi būti galimybė Įmonės apskaitos sistemoje aiškiai identifikuoti ir, esant poreikiui, detalizuoti kiekvieną, D stulpelyje nurodytą, sumą, pvz., formuojant DK sąskaitų (dimensijų) ataskaitą</t>
  </si>
  <si>
    <t>Stulpelio duomenys turi sutapti su RVA duomenimis.</t>
  </si>
  <si>
    <t>* - Tarpiniai sąnaudų centrai skirti atskleisti sąnaudų paskirstymą naudojant paskirstymo kriterijus ne galutinėms paslaugoms, bet kitiems sąnaudų centrams ir kitoms netiesiogiai skirstomų sąnaudų grupėms.</t>
  </si>
  <si>
    <t>** - eilutėje "Nepriskirta" pateikiama sąnaudų suma, kuriai ataskaitinio laikotarpio metu nebuvo priskirtas DK (dimensijos) sąsajos požymis. Ši suma priskiriama ir atskleidžiama per koregavimus E stulpelyje.</t>
  </si>
  <si>
    <t>Įmonės ataskaitiniu laikotarpiu naudotų paskirstymo kriterijų suminės reikšmės.</t>
  </si>
  <si>
    <t xml:space="preserve">Įmonės ataskaitiniu laikotarpiu naudotų paskirstymo kriterijų reikšmės kiekvienai paslaugai konkrečioje sistemoje. </t>
  </si>
  <si>
    <t>F stulpelio duomenys paslaugų ir sistemų lygmeniu turi sutapti su RVA duomenimis.</t>
  </si>
  <si>
    <t>Baigtinis pirminio priskyrimo reikšmių sąrašas atitinka 3.4 priedo B stulpelio informaciją.</t>
  </si>
  <si>
    <t>DK sąnaudų sąskaitų ir/arba dimensijų (arba jų kombinacijų) numeriai, naudojami Įmonės apskaitoje pirminiam sąnaudų priskyrimui ARBA nuoroda į RAS aprašo dalį, kurioje pateikiama tokia informacija.</t>
  </si>
  <si>
    <t>DK sąnaudų sąskaitų ir/arba dimensijų (arba jų kombinacijų) kuriose ataskaitiniu laikotarpiu apskaitytos B stulpelyje nurodyto sąnaudų pogrupio sąnaudos, numeriai ir/arba pavadinimai ARBA nuoroda į RAS aprašo dalį, kurioje pateikiama tokia informacija.</t>
  </si>
  <si>
    <t>4 pvz., jei atlyginimo kintama dalis kaupiama kaip bendras fondas, o konkretiems DU vienetams (paslaugoms) paskirstoma naudojant paskirstymo kriterijus, B stulpelyje fondo suma nurodoma vienoje eilutėje kaip atskiras DU vienetas.</t>
  </si>
  <si>
    <t>Svarbu: Atskiroje eilutėje atskleidžiamam DU vienetui neturi būti pritaikytas joks paskirstymo kriterijus.</t>
  </si>
  <si>
    <r>
      <t xml:space="preserve">PAREIGYBĖ / SKYRIUS / PADALINYS  / </t>
    </r>
    <r>
      <rPr>
        <b/>
        <sz val="10"/>
        <rFont val="Times New Roman"/>
        <family val="1"/>
      </rPr>
      <t>DK DIMENSIJA</t>
    </r>
  </si>
  <si>
    <r>
      <t xml:space="preserve">DK </t>
    </r>
    <r>
      <rPr>
        <b/>
        <sz val="10"/>
        <rFont val="Times New Roman"/>
        <family val="1"/>
      </rPr>
      <t>(DIMENSIJŲ) SUMA</t>
    </r>
  </si>
  <si>
    <r>
      <t xml:space="preserve">1) DK </t>
    </r>
    <r>
      <rPr>
        <sz val="10"/>
        <rFont val="Times New Roman"/>
        <family val="1"/>
      </rPr>
      <t>(DK dimensijų) ir RVA sąnaudų grupių sąsajų, nurodytų RAS apraše korekcijas (jei tokios atliktos ruošiant ataskaitinio laikotarpio RVA). Jei sąsajos atitinka RAS aprašą, koregavimai neatliekami.</t>
    </r>
  </si>
  <si>
    <r>
      <t>DK SĄSKAITOS</t>
    </r>
    <r>
      <rPr>
        <b/>
        <sz val="10"/>
        <rFont val="Times New Roman"/>
        <family val="1"/>
      </rPr>
      <t xml:space="preserve"> (DIMENSIJOS)</t>
    </r>
  </si>
  <si>
    <r>
      <t>Ataskaitinio laikotarpio nepaskirstomų sąnaudų suma, atitinkanti DK</t>
    </r>
    <r>
      <rPr>
        <sz val="10"/>
        <rFont val="Times New Roman"/>
        <family val="1"/>
      </rPr>
      <t xml:space="preserve"> (DK dimensijų) ir RVA priedų duomenis.</t>
    </r>
  </si>
  <si>
    <r>
      <t>DK (</t>
    </r>
    <r>
      <rPr>
        <b/>
        <sz val="10"/>
        <rFont val="Times New Roman"/>
        <family val="1"/>
      </rPr>
      <t>DIMENSIJŲ) SĄSAJA</t>
    </r>
  </si>
  <si>
    <t>K4</t>
  </si>
  <si>
    <t>K5</t>
  </si>
  <si>
    <t>K6</t>
  </si>
  <si>
    <t>Pajamos natūra</t>
  </si>
  <si>
    <t>Jubiliejinės pašalpos</t>
  </si>
  <si>
    <t>Kitos pašalpos pagal kolektyvinę sutartį</t>
  </si>
  <si>
    <t>Premijos iš pelno</t>
  </si>
  <si>
    <t>Išeitinė pašalpa</t>
  </si>
  <si>
    <t>Direktorius</t>
  </si>
  <si>
    <t>Administracija</t>
  </si>
  <si>
    <t>Vyr.inžinierius</t>
  </si>
  <si>
    <t>Gamyba/perdavimas/mažm.aptarn/sistemų priežiūra</t>
  </si>
  <si>
    <t>Direktoriaus pavaduotojas gamybai</t>
  </si>
  <si>
    <t>Gamyba</t>
  </si>
  <si>
    <t>Vyr.buhalterė</t>
  </si>
  <si>
    <t>Valytoja</t>
  </si>
  <si>
    <t>Buhalterė</t>
  </si>
  <si>
    <t>Ekonomistė</t>
  </si>
  <si>
    <t>Inžinierius</t>
  </si>
  <si>
    <t>Perdavimas</t>
  </si>
  <si>
    <t>Administratorius-kompiuterininkas</t>
  </si>
  <si>
    <t>IT specialistas</t>
  </si>
  <si>
    <t>Inžinierius-energetikas</t>
  </si>
  <si>
    <t>Specialistė</t>
  </si>
  <si>
    <t>Meistras</t>
  </si>
  <si>
    <t>KV tiekimas/sistemų priežiūra</t>
  </si>
  <si>
    <t>Chem.vandens paruošimo laborantė</t>
  </si>
  <si>
    <t>Kontrolierius apeivis</t>
  </si>
  <si>
    <t>Sistemų priežiūra</t>
  </si>
  <si>
    <t>Apskaitos prietaisų aptarnavimas</t>
  </si>
  <si>
    <t>Vyr.operatorius</t>
  </si>
  <si>
    <t>Katilinių operatoriai</t>
  </si>
  <si>
    <t>Brigadininkas</t>
  </si>
  <si>
    <t>Šaltkalvis-suvirintojas</t>
  </si>
  <si>
    <t>KMP ir automatikos šaltkalvis</t>
  </si>
  <si>
    <t>Šaltkalvis-remontininkas</t>
  </si>
  <si>
    <t>Vairuotojas</t>
  </si>
  <si>
    <t>Traktorininkas</t>
  </si>
  <si>
    <t>Valdybos nariai</t>
  </si>
  <si>
    <t>Dyzelino,durpės,medžio granulių ir grūdinių išvalų įsigijimo sąnaudos</t>
  </si>
  <si>
    <t>XV.15</t>
  </si>
  <si>
    <t>XV.14.</t>
  </si>
  <si>
    <t>Kitos pastoviosios sąnaudos (nepaskirstomos sąnaudos)</t>
  </si>
  <si>
    <t>XV.11</t>
  </si>
  <si>
    <t>XV.7</t>
  </si>
  <si>
    <t>XI.2</t>
  </si>
  <si>
    <t>XV.8</t>
  </si>
  <si>
    <t>DU ir sodros sąnaudų eliminavimas</t>
  </si>
  <si>
    <t>Perskaičiuotų DU ir sodros sąnaudų įkėlimas</t>
  </si>
  <si>
    <t>Mokymų, kvalifikacijos kėlimo sąnaudų perskirstymas</t>
  </si>
  <si>
    <t>Išeitinių pašalpų perskirstymas</t>
  </si>
  <si>
    <t>K7</t>
  </si>
  <si>
    <t>Kitų su personalu (atostog.kaupiniai) susijusių sąnaudų perskaičiavimas</t>
  </si>
  <si>
    <t>K8</t>
  </si>
  <si>
    <t>Vartotojų mokėjimų surinkimo sąnaudų perskirstymas</t>
  </si>
  <si>
    <t>60020,60025,60027</t>
  </si>
  <si>
    <t>KV tiekimas/Sistemų priežiūra (personalas)</t>
  </si>
  <si>
    <t>Gamyba/Perdavimas/Mažmeninis aptarnavimas/Sistemų priežiūra (personalas)</t>
  </si>
  <si>
    <t>darbo valandos</t>
  </si>
  <si>
    <t>60000(119)</t>
  </si>
  <si>
    <t>60000 (95)</t>
  </si>
  <si>
    <t>60000 (550)</t>
  </si>
  <si>
    <t>60001(143),60007(144;397),60010(143),60016(144),622(248)</t>
  </si>
  <si>
    <t>60002(141),60011(141),60025(142)</t>
  </si>
  <si>
    <t>60202(128;163),60203(98)</t>
  </si>
  <si>
    <t>60005(125),60202(125),6106(125),61082(125),61107(125),61154(125)</t>
  </si>
  <si>
    <t>60007(95;97;140)</t>
  </si>
  <si>
    <t>60004(2),60013(2),60201(2),6103(2),61080(2),61103(2),61153(2)</t>
  </si>
  <si>
    <t>611130(145),611135(145)</t>
  </si>
  <si>
    <t>611110(133),611111(133),611115(133)</t>
  </si>
  <si>
    <t>611120(148),611121(148),611124(148),611125(148)</t>
  </si>
  <si>
    <t>60016(523)</t>
  </si>
  <si>
    <t>61154(255)</t>
  </si>
  <si>
    <t>60007(117),6104(117),61107(117),61154(117)</t>
  </si>
  <si>
    <t>60008(455;489),60205(489),61154(489)</t>
  </si>
  <si>
    <t>61154(373)</t>
  </si>
  <si>
    <t>61154(307)</t>
  </si>
  <si>
    <t>61106(404)</t>
  </si>
  <si>
    <t>Nuotekų sąnaudų eliminavimas</t>
  </si>
  <si>
    <t>Nuotekų sąnaudų įkėlimas</t>
  </si>
  <si>
    <t>Išeitinių pašalpų, kompensacijų eliminavimas</t>
  </si>
  <si>
    <t>Išeitinių pašalpų, kompensacijų įkėlimas</t>
  </si>
  <si>
    <t>K9</t>
  </si>
  <si>
    <t>Sodros įmokų eliminavimas</t>
  </si>
  <si>
    <t>K10</t>
  </si>
  <si>
    <t>Sodros įmokų įkėlimas</t>
  </si>
  <si>
    <t>61080 (išskyrus 588 išl.str), 61082,61083,61084</t>
  </si>
  <si>
    <t>Direktorius                                                                              Modestas Globys</t>
  </si>
  <si>
    <t>Direktorius                                                                                                    Modestas Globys</t>
  </si>
  <si>
    <t>Direktorius                                                          Modestas Globys</t>
  </si>
  <si>
    <t xml:space="preserve">                              Direktorius                                                                              Modestas Globys</t>
  </si>
  <si>
    <t>Direktorius                                                                           Modestas Globys</t>
  </si>
  <si>
    <t>Darbo birža</t>
  </si>
  <si>
    <t>Dienpinigiai</t>
  </si>
  <si>
    <t>Kitos nepaskirstomos sąnaudos (premijos iš pelno, jubiliejinės pašalpos, pašalpa sveikatai, pajamos natūra, neledžiami atskaitymai, neatskaitomas PVM)</t>
  </si>
  <si>
    <t>K11</t>
  </si>
  <si>
    <t>K12</t>
  </si>
  <si>
    <t>Dienpinigių eliminavimas</t>
  </si>
  <si>
    <t>Dienpinigių įkėlimas</t>
  </si>
  <si>
    <t>Kitos su personalu susijusios sąnaudos (atostoginių kaupiniai, dienpinigiai)</t>
  </si>
  <si>
    <t>K13</t>
  </si>
  <si>
    <t>K14</t>
  </si>
  <si>
    <t>Mokesčio(vinjetės) eliminavimas</t>
  </si>
  <si>
    <t>Mokesčio(vinjetės) įkėlimas</t>
  </si>
  <si>
    <t>60200-60207  (išskyrus 588 išl. Str), 611124</t>
  </si>
  <si>
    <t>60000-60009  (išskyrus 500; 588 išl. Str), 611100,611110,611120,611130</t>
  </si>
  <si>
    <t xml:space="preserve">60010-60017 (išskyrus 497; 588 išl. Str) ,611111,611121, </t>
  </si>
  <si>
    <t>6102,6103 (išskyrus; 588, išl. Str) ,6104,6106</t>
  </si>
  <si>
    <t>Premijų iš pelno įkėlimas</t>
  </si>
  <si>
    <t>61106 (404)</t>
  </si>
  <si>
    <t>631 (113)</t>
  </si>
  <si>
    <t>61154 (307)</t>
  </si>
  <si>
    <t>61107 (1)</t>
  </si>
  <si>
    <t>60004,60013,60201,6103,61080,61153 (588)</t>
  </si>
  <si>
    <t>60012 (497),621 (463)</t>
  </si>
  <si>
    <t>60004 (1,2,500),60013 (1,2),60201(1,2),6103 (1,2),61080 (1,2),61107 (1,2,116),6113 (234),61153(1,2,500)</t>
  </si>
  <si>
    <t>60000 (555;557;590;591,595)</t>
  </si>
  <si>
    <t>60000 (84,447;494;510;598)</t>
  </si>
  <si>
    <t>60003(81),60012(81),60020(81),60200(81),60206(81),60207(81),61104(81),61151(81)</t>
  </si>
  <si>
    <t>60006(151;310;360;369,483;486;521;554;610;616;628),60007(209;289;318;360;368;472;502;559;594;607;613;619;621;622;627)</t>
  </si>
  <si>
    <t>60016(368)</t>
  </si>
  <si>
    <t>60007 (620),60016 (597)6104(207),61154(207)</t>
  </si>
  <si>
    <t>61107(289;585)</t>
  </si>
  <si>
    <t>60005(114;128;163;164;332),60006 (98)</t>
  </si>
  <si>
    <t>60014(128),60015(98)</t>
  </si>
  <si>
    <t>61082(98),61083(98),61107(98),611080(629)</t>
  </si>
  <si>
    <t>60007(150),60015(342),60016(150),61084(501)</t>
  </si>
  <si>
    <t>60007(152;394;412;587),60016(294),6104(574),61107(394,574)</t>
  </si>
  <si>
    <t>60005(503),60006(83),60007(199;368;413;571),60015(83),60016(199),60202(503),60203(83),60204(571),61152(83;163;199)</t>
  </si>
  <si>
    <t>60000(123),60005(112;123),60014(112;123),60202(123),61107(112),61152(123)</t>
  </si>
  <si>
    <t>60007(329;368;424;589;605;611;614;615;617;626),60008 (432),60027(432),60204(611),61107(329;432),61154(209)</t>
  </si>
  <si>
    <t>60007(88),60016(88),6104(88),61154(88)</t>
  </si>
  <si>
    <t>60004(1),60013(1),61153(1)</t>
  </si>
  <si>
    <t>60004(1,427),60013(427),60201(427),6103(427),61080(427),61103(427),61153(427)</t>
  </si>
  <si>
    <t>60007(502;625),611100(146)</t>
  </si>
  <si>
    <t>6300(161),6302(161)</t>
  </si>
  <si>
    <t>6104(253),61154(253)</t>
  </si>
  <si>
    <t>60007(456),60204(456),6104(456),61107(456),61154(456)</t>
  </si>
  <si>
    <t>61107(159)</t>
  </si>
  <si>
    <t>61154(106)</t>
  </si>
  <si>
    <t>61107(95;140),61150(97),61154(95;397)</t>
  </si>
  <si>
    <t>61107(204;482)</t>
  </si>
  <si>
    <t>6102(160)</t>
  </si>
  <si>
    <t>6104(82)</t>
  </si>
  <si>
    <t>60008(337;364;532),60017(358;364),60205(364;532),61102(337),61152(364;532)</t>
  </si>
  <si>
    <t>60007(373)</t>
  </si>
  <si>
    <t>6104(604)</t>
  </si>
  <si>
    <t>60012(497),621(463)</t>
  </si>
  <si>
    <t>631(113)</t>
  </si>
  <si>
    <t>Pajamų mokestis nuo pajamų natūra</t>
  </si>
  <si>
    <t>Premijų  eliminavimas</t>
  </si>
  <si>
    <t>Premijų  įkėlimas</t>
  </si>
  <si>
    <t>Kitos pastoviosios sąnaudos-teršalų, išmetamų į aplinką, analizė, meteorologijos informacija</t>
  </si>
  <si>
    <t>Kitos pastoviosios sąnaudos - higienos priemonės, prekių pristatymas, vandens tyrimai ir kitos</t>
  </si>
  <si>
    <t>60007(320),6104(166)</t>
  </si>
  <si>
    <t>60005(204),60007(99;100;212;360;431,569;608;69;623),60016(502;609;618),60202(204),60204(68;612),61107(608),61154(608)</t>
  </si>
  <si>
    <t>60000(505)</t>
  </si>
  <si>
    <t>Kuro svėrimas</t>
  </si>
  <si>
    <t xml:space="preserve">Kitos sąnaudos, susijusios su kuro įsigijimu </t>
  </si>
  <si>
    <t>60000(551)</t>
  </si>
  <si>
    <t>IX.8.</t>
  </si>
  <si>
    <t>IX.9.-…</t>
  </si>
  <si>
    <t>Administracijos darbuotojų darbo užmokesčio sąnaudos</t>
  </si>
  <si>
    <t>61153(1)</t>
  </si>
  <si>
    <t>60004(1),60013(1),60201(1),6103(1),61080(1),61103(1)</t>
  </si>
  <si>
    <t>60007(360),60008(519),60205(519),61154(198;209;315;502;517;519;593)</t>
  </si>
  <si>
    <t>60004(500;588),60013(588),60201(588),6103(588),61080(588),61107(1;2;116),6113(234),61153(500;588);61154 (508)</t>
  </si>
  <si>
    <t>61154(508);6300,6302 (161)</t>
  </si>
  <si>
    <t xml:space="preserve"> 60004 (500;588),60012 (497),60013 (588),60201 (588), 6103(588), 61080 (588), 61106 (404), 61107 (1;2;116), 6113 (234), 61153 (500;588),61154 (307;508), 621 (463),6300(161),6302(161),631(113)</t>
  </si>
  <si>
    <t>61102-61104, 61107 (išskyrus 1,2,116, išl.str), 611115 ,611125, 611135, 61150-61154 (išskyrus  500;508;588;307 išl. str)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</si>
</sst>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charset val="186"/>
      <scheme val="minor"/>
    </font>
    <font>
      <sz val="10"/>
      <name val="Arial"/>
      <family val="2"/>
      <charset val="186"/>
    </font>
    <font>
      <sz val="11"/>
      <color theme="1"/>
      <name val="Calibri"/>
      <family val="2"/>
      <charset val="186"/>
      <scheme val="minor"/>
    </font>
    <font>
      <sz val="10"/>
      <name val="Times New Roman"/>
      <family val="1"/>
    </font>
    <font>
      <b/>
      <sz val="10"/>
      <name val="Times New Roman"/>
      <family val="1"/>
    </font>
    <font>
      <sz val="10"/>
      <name val="Times New Roman"/>
      <family val="1"/>
      <charset val="186"/>
    </font>
    <font>
      <b/>
      <sz val="10"/>
      <name val="Arial"/>
      <family val="2"/>
      <charset val="186"/>
    </font>
    <font>
      <b/>
      <sz val="10"/>
      <name val="Times New Roman"/>
      <family val="1"/>
      <charset val="186"/>
    </font>
    <font>
      <b/>
      <sz val="8"/>
      <name val="Arial"/>
      <family val="2"/>
      <charset val="186"/>
    </font>
    <font>
      <sz val="8"/>
      <name val="Arial"/>
      <family val="2"/>
      <charset val="186"/>
    </font>
    <font>
      <sz val="8"/>
      <name val="Times New Roman"/>
      <family val="1"/>
      <charset val="186"/>
    </font>
    <font>
      <sz val="11"/>
      <name val="Times New Roman"/>
      <family val="1"/>
      <charset val="186"/>
    </font>
    <font>
      <i/>
      <sz val="1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xf numFmtId="0" fontId="1" fillId="0" borderId="0"/>
    <xf numFmtId="9" fontId="2" fillId="0" borderId="0" applyFont="0" applyFill="0" applyBorder="0" applyAlignment="0" applyProtection="0"/>
    <xf numFmtId="0" fontId="2" fillId="0" borderId="0"/>
    <xf numFmtId="0" fontId="2" fillId="0" borderId="0"/>
    <xf numFmtId="0" fontId="2" fillId="0" borderId="0"/>
  </cellStyleXfs>
  <cellXfs count="180">
    <xf numFmtId="0" fontId="0" fillId="0" borderId="0" xfId="0"/>
    <xf numFmtId="0" fontId="5" fillId="2" borderId="4" xfId="3" applyFont="1" applyFill="1" applyBorder="1" applyAlignment="1">
      <alignment vertical="center" wrapText="1"/>
    </xf>
    <xf numFmtId="0" fontId="1" fillId="2" borderId="0" xfId="0" applyFont="1" applyFill="1" applyAlignment="1">
      <alignment horizontal="left"/>
    </xf>
    <xf numFmtId="0" fontId="1" fillId="2" borderId="0" xfId="0" applyFont="1" applyFill="1"/>
    <xf numFmtId="0" fontId="6" fillId="2" borderId="0" xfId="0" applyFont="1" applyFill="1"/>
    <xf numFmtId="0" fontId="1" fillId="2" borderId="0" xfId="0" applyFont="1" applyFill="1" applyAlignment="1"/>
    <xf numFmtId="0" fontId="7" fillId="2" borderId="0" xfId="0" applyFont="1" applyFill="1"/>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5" fillId="2" borderId="1" xfId="0" applyFont="1" applyFill="1" applyBorder="1" applyAlignment="1">
      <alignment vertical="center"/>
    </xf>
    <xf numFmtId="0" fontId="7" fillId="2" borderId="1" xfId="0" applyFont="1" applyFill="1" applyBorder="1" applyAlignment="1">
      <alignment vertical="center"/>
    </xf>
    <xf numFmtId="0" fontId="5" fillId="2" borderId="1" xfId="0" applyFont="1" applyFill="1" applyBorder="1" applyAlignment="1">
      <alignment horizontal="center"/>
    </xf>
    <xf numFmtId="0" fontId="5" fillId="2" borderId="1" xfId="0" applyFont="1" applyFill="1" applyBorder="1"/>
    <xf numFmtId="0" fontId="5" fillId="3" borderId="1" xfId="0" applyFont="1" applyFill="1" applyBorder="1" applyAlignment="1">
      <alignment vertical="center" wrapText="1"/>
    </xf>
    <xf numFmtId="0" fontId="7" fillId="3" borderId="1" xfId="0" applyFont="1" applyFill="1" applyBorder="1" applyAlignment="1">
      <alignment horizontal="right" vertical="center"/>
    </xf>
    <xf numFmtId="0" fontId="8" fillId="2" borderId="0" xfId="0" applyFont="1" applyFill="1"/>
    <xf numFmtId="0" fontId="9" fillId="2" borderId="0" xfId="0" applyFont="1" applyFill="1" applyAlignment="1"/>
    <xf numFmtId="0" fontId="9" fillId="2" borderId="0" xfId="0" applyFont="1" applyFill="1"/>
    <xf numFmtId="0" fontId="7" fillId="2" borderId="8" xfId="0" applyFont="1" applyFill="1" applyBorder="1" applyAlignment="1">
      <alignment horizontal="center"/>
    </xf>
    <xf numFmtId="0" fontId="7" fillId="2" borderId="7" xfId="0" applyFont="1" applyFill="1" applyBorder="1" applyAlignment="1"/>
    <xf numFmtId="0" fontId="9" fillId="2" borderId="7" xfId="0" applyFont="1" applyFill="1" applyBorder="1" applyAlignment="1"/>
    <xf numFmtId="0" fontId="9" fillId="2" borderId="7" xfId="0" applyFont="1" applyFill="1" applyBorder="1"/>
    <xf numFmtId="0" fontId="9" fillId="2" borderId="6" xfId="0" applyFont="1" applyFill="1" applyBorder="1"/>
    <xf numFmtId="0" fontId="5" fillId="2" borderId="12" xfId="0" applyFont="1" applyFill="1" applyBorder="1" applyAlignment="1">
      <alignment horizontal="center"/>
    </xf>
    <xf numFmtId="0" fontId="5" fillId="2" borderId="0" xfId="0" applyFont="1" applyFill="1"/>
    <xf numFmtId="0" fontId="9" fillId="2" borderId="0" xfId="0" applyFont="1" applyFill="1" applyBorder="1" applyAlignment="1"/>
    <xf numFmtId="0" fontId="9" fillId="2" borderId="0" xfId="0" applyFont="1" applyFill="1" applyBorder="1"/>
    <xf numFmtId="0" fontId="9" fillId="2" borderId="11" xfId="0" applyFont="1" applyFill="1" applyBorder="1"/>
    <xf numFmtId="0" fontId="10" fillId="2" borderId="0" xfId="0" applyFont="1" applyFill="1"/>
    <xf numFmtId="0" fontId="10" fillId="2" borderId="11" xfId="0" applyFont="1" applyFill="1" applyBorder="1"/>
    <xf numFmtId="0" fontId="5" fillId="2" borderId="0" xfId="0" applyFont="1" applyFill="1" applyBorder="1" applyAlignment="1"/>
    <xf numFmtId="0" fontId="5" fillId="2" borderId="10" xfId="0" applyFont="1" applyFill="1" applyBorder="1" applyAlignment="1">
      <alignment horizontal="center"/>
    </xf>
    <xf numFmtId="0" fontId="5" fillId="2" borderId="15" xfId="0" applyFont="1" applyFill="1" applyBorder="1"/>
    <xf numFmtId="0" fontId="9" fillId="2" borderId="15" xfId="0" applyFont="1" applyFill="1" applyBorder="1" applyAlignment="1"/>
    <xf numFmtId="0" fontId="9" fillId="2" borderId="15" xfId="0" applyFont="1" applyFill="1" applyBorder="1"/>
    <xf numFmtId="0" fontId="9" fillId="2" borderId="9" xfId="0" applyFont="1" applyFill="1" applyBorder="1"/>
    <xf numFmtId="0" fontId="5" fillId="2" borderId="0" xfId="0" applyFont="1" applyFill="1" applyAlignment="1"/>
    <xf numFmtId="0" fontId="5" fillId="2" borderId="0" xfId="0" applyFont="1" applyFill="1" applyAlignment="1">
      <alignment wrapText="1"/>
    </xf>
    <xf numFmtId="0" fontId="5" fillId="3" borderId="1" xfId="0" applyFont="1" applyFill="1" applyBorder="1" applyAlignment="1">
      <alignment horizontal="center"/>
    </xf>
    <xf numFmtId="0" fontId="5" fillId="3" borderId="1" xfId="0" applyFont="1" applyFill="1" applyBorder="1"/>
    <xf numFmtId="0" fontId="7" fillId="2" borderId="1" xfId="0" applyFont="1" applyFill="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top"/>
    </xf>
    <xf numFmtId="0" fontId="5" fillId="2" borderId="5" xfId="0" applyFont="1" applyFill="1" applyBorder="1" applyAlignment="1">
      <alignment horizontal="left" vertical="top"/>
    </xf>
    <xf numFmtId="0" fontId="7" fillId="3" borderId="1" xfId="0" applyFont="1" applyFill="1" applyBorder="1" applyAlignment="1">
      <alignment vertical="center"/>
    </xf>
    <xf numFmtId="0" fontId="10" fillId="2" borderId="0" xfId="0" applyFont="1" applyFill="1" applyAlignment="1"/>
    <xf numFmtId="0" fontId="7" fillId="2" borderId="8" xfId="0" applyFont="1" applyFill="1" applyBorder="1"/>
    <xf numFmtId="0" fontId="5" fillId="2" borderId="7" xfId="0" applyFont="1" applyFill="1" applyBorder="1" applyAlignment="1"/>
    <xf numFmtId="0" fontId="5" fillId="2" borderId="7" xfId="0" applyFont="1" applyFill="1" applyBorder="1"/>
    <xf numFmtId="0" fontId="10" fillId="2" borderId="7" xfId="0" applyFont="1" applyFill="1" applyBorder="1"/>
    <xf numFmtId="0" fontId="10" fillId="2" borderId="6" xfId="0" applyFont="1" applyFill="1" applyBorder="1"/>
    <xf numFmtId="0" fontId="5" fillId="2" borderId="0" xfId="0" applyFont="1" applyFill="1" applyBorder="1"/>
    <xf numFmtId="0" fontId="10" fillId="2" borderId="0" xfId="0" applyFont="1" applyFill="1" applyBorder="1"/>
    <xf numFmtId="0" fontId="5" fillId="2" borderId="0" xfId="0" applyFont="1" applyFill="1" applyAlignment="1">
      <alignment vertical="center"/>
    </xf>
    <xf numFmtId="0" fontId="10" fillId="2" borderId="9" xfId="0" applyFont="1" applyFill="1" applyBorder="1"/>
    <xf numFmtId="0" fontId="11" fillId="2" borderId="0" xfId="0" applyFont="1" applyFill="1"/>
    <xf numFmtId="0" fontId="1" fillId="2" borderId="0" xfId="0" applyFont="1" applyFill="1" applyAlignment="1">
      <alignment vertical="top" wrapText="1"/>
    </xf>
    <xf numFmtId="0" fontId="5" fillId="2" borderId="0" xfId="0" applyFont="1" applyFill="1" applyAlignment="1">
      <alignment vertical="top" wrapText="1"/>
    </xf>
    <xf numFmtId="0" fontId="7" fillId="2" borderId="0" xfId="0" applyFont="1" applyFill="1" applyAlignment="1">
      <alignment vertical="top"/>
    </xf>
    <xf numFmtId="0" fontId="7" fillId="3" borderId="1" xfId="0" applyFont="1" applyFill="1" applyBorder="1" applyAlignment="1">
      <alignment horizontal="center" vertical="top" wrapText="1"/>
    </xf>
    <xf numFmtId="0" fontId="5" fillId="2" borderId="1" xfId="0" applyFont="1" applyFill="1" applyBorder="1" applyAlignment="1">
      <alignment horizontal="right" vertical="top"/>
    </xf>
    <xf numFmtId="0" fontId="5" fillId="2" borderId="1" xfId="0" applyFont="1" applyFill="1" applyBorder="1" applyAlignment="1">
      <alignment vertical="top" wrapText="1"/>
    </xf>
    <xf numFmtId="0" fontId="5" fillId="3" borderId="1" xfId="0" applyFont="1" applyFill="1" applyBorder="1" applyAlignment="1">
      <alignment horizontal="center" vertical="top"/>
    </xf>
    <xf numFmtId="0" fontId="7" fillId="3" borderId="1" xfId="0" applyFont="1" applyFill="1" applyBorder="1" applyAlignment="1">
      <alignment horizontal="right" vertical="top" wrapText="1"/>
    </xf>
    <xf numFmtId="0" fontId="10" fillId="2" borderId="15" xfId="0" applyFont="1" applyFill="1" applyBorder="1"/>
    <xf numFmtId="0" fontId="1" fillId="2" borderId="0" xfId="0" applyFont="1" applyFill="1" applyAlignment="1">
      <alignment wrapText="1"/>
    </xf>
    <xf numFmtId="0" fontId="5" fillId="2" borderId="0" xfId="0" applyFont="1" applyFill="1" applyAlignment="1">
      <alignment horizontal="left"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5" fillId="2" borderId="1" xfId="3" applyFont="1" applyFill="1" applyBorder="1" applyAlignment="1">
      <alignment vertical="top"/>
    </xf>
    <xf numFmtId="0" fontId="5" fillId="2" borderId="1" xfId="3" applyFont="1" applyFill="1" applyBorder="1" applyAlignment="1">
      <alignment vertical="center"/>
    </xf>
    <xf numFmtId="0" fontId="5" fillId="2" borderId="1" xfId="3" applyFont="1" applyFill="1" applyBorder="1" applyAlignment="1">
      <alignment horizontal="left" vertical="center"/>
    </xf>
    <xf numFmtId="0" fontId="5" fillId="2" borderId="1" xfId="3" applyFont="1" applyFill="1" applyBorder="1" applyAlignment="1">
      <alignment horizontal="left" vertical="top"/>
    </xf>
    <xf numFmtId="0" fontId="5" fillId="2" borderId="1" xfId="3" applyFont="1" applyFill="1" applyBorder="1" applyAlignment="1">
      <alignment vertical="center" wrapText="1"/>
    </xf>
    <xf numFmtId="0" fontId="5" fillId="3" borderId="1" xfId="0" applyFont="1" applyFill="1" applyBorder="1" applyAlignment="1">
      <alignment horizontal="center" vertical="center"/>
    </xf>
    <xf numFmtId="0" fontId="5" fillId="2" borderId="1" xfId="0" applyFont="1" applyFill="1" applyBorder="1" applyAlignment="1"/>
    <xf numFmtId="0" fontId="12" fillId="3" borderId="1" xfId="0" applyFont="1" applyFill="1" applyBorder="1" applyAlignment="1">
      <alignment horizontal="center" vertical="center"/>
    </xf>
    <xf numFmtId="0" fontId="7" fillId="3" borderId="1" xfId="0" applyFont="1" applyFill="1" applyBorder="1"/>
    <xf numFmtId="0" fontId="5" fillId="2" borderId="6" xfId="0" applyFont="1" applyFill="1" applyBorder="1"/>
    <xf numFmtId="0" fontId="5" fillId="2" borderId="11" xfId="0" applyFont="1" applyFill="1" applyBorder="1"/>
    <xf numFmtId="0" fontId="5" fillId="2" borderId="15" xfId="0" applyFont="1" applyFill="1" applyBorder="1" applyAlignment="1"/>
    <xf numFmtId="0" fontId="5" fillId="2" borderId="9" xfId="0" applyFont="1" applyFill="1" applyBorder="1"/>
    <xf numFmtId="0" fontId="1" fillId="2"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7" fillId="4" borderId="1" xfId="0" applyFont="1" applyFill="1" applyBorder="1" applyAlignment="1">
      <alignment horizontal="center" vertical="center" wrapText="1"/>
    </xf>
    <xf numFmtId="0" fontId="7" fillId="3"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3" fontId="5" fillId="2" borderId="1" xfId="4" applyNumberFormat="1" applyFont="1" applyFill="1" applyBorder="1" applyAlignment="1">
      <alignment horizontal="left" vertical="center"/>
    </xf>
    <xf numFmtId="164" fontId="7" fillId="2" borderId="1" xfId="4" applyNumberFormat="1" applyFont="1" applyFill="1" applyBorder="1" applyAlignment="1">
      <alignment horizontal="right" vertical="center"/>
    </xf>
    <xf numFmtId="164" fontId="5" fillId="2" borderId="1" xfId="5" applyNumberFormat="1" applyFont="1" applyFill="1" applyBorder="1" applyAlignment="1">
      <alignment horizontal="right" vertical="center"/>
    </xf>
    <xf numFmtId="164" fontId="5" fillId="2" borderId="1" xfId="4" applyNumberFormat="1" applyFont="1" applyFill="1" applyBorder="1" applyAlignment="1">
      <alignment horizontal="right" vertical="center"/>
    </xf>
    <xf numFmtId="164" fontId="7" fillId="2" borderId="1" xfId="2" applyNumberFormat="1" applyFont="1" applyFill="1" applyBorder="1" applyAlignment="1">
      <alignment horizontal="right" vertical="center"/>
    </xf>
    <xf numFmtId="3" fontId="7" fillId="2" borderId="1" xfId="4" applyNumberFormat="1" applyFont="1" applyFill="1" applyBorder="1" applyAlignment="1">
      <alignment vertical="center"/>
    </xf>
    <xf numFmtId="0" fontId="7" fillId="3" borderId="5" xfId="4" applyFont="1" applyFill="1" applyBorder="1" applyAlignment="1">
      <alignment horizontal="center" vertical="center" wrapText="1"/>
    </xf>
    <xf numFmtId="0" fontId="5" fillId="2" borderId="7" xfId="0" applyFont="1" applyFill="1" applyBorder="1" applyAlignment="1">
      <alignment vertical="center"/>
    </xf>
    <xf numFmtId="0" fontId="5" fillId="2" borderId="6" xfId="0" applyFont="1" applyFill="1" applyBorder="1" applyAlignment="1">
      <alignment vertical="center"/>
    </xf>
    <xf numFmtId="0" fontId="10" fillId="2" borderId="0" xfId="0" applyFont="1" applyFill="1" applyAlignment="1">
      <alignment vertical="center"/>
    </xf>
    <xf numFmtId="0" fontId="9" fillId="2" borderId="0" xfId="0" applyFont="1" applyFill="1" applyAlignment="1">
      <alignment vertical="center"/>
    </xf>
    <xf numFmtId="0" fontId="5" fillId="2" borderId="0" xfId="0" applyFont="1" applyFill="1" applyBorder="1" applyAlignment="1">
      <alignment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5" xfId="0" applyFont="1" applyFill="1" applyBorder="1" applyAlignment="1">
      <alignment vertical="center"/>
    </xf>
    <xf numFmtId="0" fontId="5" fillId="2" borderId="9" xfId="0" applyFont="1" applyFill="1" applyBorder="1" applyAlignment="1">
      <alignment vertical="center"/>
    </xf>
    <xf numFmtId="0" fontId="5" fillId="3" borderId="14" xfId="0" applyFont="1" applyFill="1" applyBorder="1" applyAlignment="1">
      <alignment horizontal="center" vertical="top"/>
    </xf>
    <xf numFmtId="0" fontId="7" fillId="3" borderId="1" xfId="0" applyFont="1" applyFill="1" applyBorder="1" applyAlignment="1">
      <alignment horizontal="center" vertical="center"/>
    </xf>
    <xf numFmtId="0" fontId="5" fillId="2" borderId="1" xfId="0" applyFont="1" applyFill="1" applyBorder="1" applyAlignment="1">
      <alignment horizontal="left" vertical="center"/>
    </xf>
    <xf numFmtId="0" fontId="7" fillId="3"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2" borderId="1" xfId="0" applyFont="1" applyFill="1" applyBorder="1" applyAlignment="1">
      <alignment horizontal="center"/>
    </xf>
    <xf numFmtId="0" fontId="7" fillId="3" borderId="1" xfId="0" applyFont="1" applyFill="1" applyBorder="1" applyAlignment="1">
      <alignment horizontal="center" vertical="center"/>
    </xf>
    <xf numFmtId="0" fontId="5" fillId="2" borderId="1" xfId="3" applyFont="1" applyFill="1" applyBorder="1" applyAlignment="1">
      <alignment horizontal="left" vertical="center" wrapText="1"/>
    </xf>
    <xf numFmtId="0" fontId="5" fillId="2" borderId="1" xfId="0" applyFont="1" applyFill="1" applyBorder="1" applyAlignment="1">
      <alignment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2" borderId="1" xfId="0" applyFont="1" applyFill="1" applyBorder="1"/>
    <xf numFmtId="0" fontId="7" fillId="3" borderId="1" xfId="0" applyFont="1" applyFill="1" applyBorder="1" applyAlignment="1">
      <alignment horizontal="center" vertical="center"/>
    </xf>
    <xf numFmtId="0" fontId="5" fillId="2" borderId="1" xfId="0" applyFont="1" applyFill="1" applyBorder="1" applyAlignment="1">
      <alignment horizontal="right" vertical="center"/>
    </xf>
    <xf numFmtId="0" fontId="5" fillId="3" borderId="14" xfId="0" applyFont="1" applyFill="1" applyBorder="1" applyAlignment="1">
      <alignment horizontal="center" vertical="top"/>
    </xf>
    <xf numFmtId="0" fontId="5" fillId="3" borderId="5" xfId="0" applyFont="1" applyFill="1" applyBorder="1" applyAlignment="1">
      <alignment horizontal="center" vertical="top" wrapText="1"/>
    </xf>
    <xf numFmtId="0" fontId="5" fillId="3" borderId="13" xfId="0" applyFont="1" applyFill="1" applyBorder="1" applyAlignment="1">
      <alignment horizontal="center" vertical="top"/>
    </xf>
    <xf numFmtId="0" fontId="5" fillId="3" borderId="14" xfId="0" applyFont="1" applyFill="1" applyBorder="1" applyAlignment="1">
      <alignment horizontal="center" vertical="top"/>
    </xf>
    <xf numFmtId="0" fontId="5" fillId="0" borderId="0" xfId="0" applyFont="1" applyAlignment="1">
      <alignment horizontal="left" wrapText="1"/>
    </xf>
    <xf numFmtId="0" fontId="7" fillId="3" borderId="1" xfId="0" applyFont="1" applyFill="1" applyBorder="1" applyAlignment="1">
      <alignment horizontal="center" vertical="center"/>
    </xf>
    <xf numFmtId="0" fontId="5" fillId="3" borderId="1" xfId="0" applyFont="1" applyFill="1" applyBorder="1" applyAlignment="1">
      <alignment horizontal="center" vertical="top" wrapText="1"/>
    </xf>
    <xf numFmtId="0" fontId="5" fillId="3" borderId="1" xfId="0" applyFont="1" applyFill="1" applyBorder="1" applyAlignment="1">
      <alignment horizontal="center" vertical="top"/>
    </xf>
    <xf numFmtId="0" fontId="5" fillId="2" borderId="0" xfId="0" applyFont="1" applyFill="1" applyAlignment="1">
      <alignment horizontal="left" vertical="center" wrapText="1"/>
    </xf>
    <xf numFmtId="0" fontId="12" fillId="3" borderId="1"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7" fillId="3" borderId="3" xfId="0" applyFont="1" applyFill="1" applyBorder="1" applyAlignment="1">
      <alignment horizontal="center" vertical="center"/>
    </xf>
    <xf numFmtId="0" fontId="5" fillId="2" borderId="5" xfId="3" applyFont="1" applyFill="1" applyBorder="1" applyAlignment="1">
      <alignment horizontal="left" vertical="center" wrapText="1"/>
    </xf>
    <xf numFmtId="0" fontId="5" fillId="2" borderId="13" xfId="3" applyFont="1" applyFill="1" applyBorder="1" applyAlignment="1">
      <alignment horizontal="left" vertical="center" wrapText="1"/>
    </xf>
    <xf numFmtId="0" fontId="5" fillId="2" borderId="14" xfId="3" applyFont="1" applyFill="1" applyBorder="1" applyAlignment="1">
      <alignment horizontal="left" vertical="center" wrapText="1"/>
    </xf>
    <xf numFmtId="0" fontId="5" fillId="3" borderId="5" xfId="0" applyFont="1" applyFill="1" applyBorder="1" applyAlignment="1">
      <alignment horizontal="center" vertical="center"/>
    </xf>
    <xf numFmtId="0" fontId="5" fillId="3" borderId="13"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2" borderId="5" xfId="3" applyFont="1" applyFill="1" applyBorder="1" applyAlignment="1">
      <alignment horizontal="left" vertical="top" wrapText="1"/>
    </xf>
    <xf numFmtId="0" fontId="5" fillId="2" borderId="13" xfId="3" applyFont="1" applyFill="1" applyBorder="1" applyAlignment="1">
      <alignment horizontal="left" vertical="top" wrapText="1"/>
    </xf>
    <xf numFmtId="0" fontId="5" fillId="2" borderId="14" xfId="3" applyFont="1" applyFill="1" applyBorder="1" applyAlignment="1">
      <alignment horizontal="left" vertical="top" wrapText="1"/>
    </xf>
    <xf numFmtId="0" fontId="7" fillId="3" borderId="4" xfId="0" applyFont="1" applyFill="1" applyBorder="1" applyAlignment="1">
      <alignment horizontal="right"/>
    </xf>
    <xf numFmtId="0" fontId="7" fillId="3" borderId="3" xfId="0" applyFont="1" applyFill="1" applyBorder="1" applyAlignment="1">
      <alignment horizontal="right"/>
    </xf>
    <xf numFmtId="0" fontId="7" fillId="3" borderId="2" xfId="0" applyFont="1" applyFill="1" applyBorder="1" applyAlignment="1">
      <alignment horizontal="right"/>
    </xf>
    <xf numFmtId="0" fontId="5" fillId="2" borderId="1" xfId="0" applyFont="1" applyFill="1" applyBorder="1" applyAlignment="1">
      <alignment horizontal="center" vertical="center"/>
    </xf>
    <xf numFmtId="0" fontId="7" fillId="2" borderId="4" xfId="0" applyFont="1" applyFill="1" applyBorder="1" applyAlignment="1">
      <alignment horizontal="left" vertical="center"/>
    </xf>
    <xf numFmtId="0" fontId="7" fillId="2" borderId="3" xfId="0" applyFont="1" applyFill="1" applyBorder="1" applyAlignment="1">
      <alignment horizontal="left" vertical="center"/>
    </xf>
    <xf numFmtId="0" fontId="7" fillId="2" borderId="2" xfId="0" applyFont="1" applyFill="1" applyBorder="1" applyAlignment="1">
      <alignment horizontal="left" vertical="center"/>
    </xf>
    <xf numFmtId="3" fontId="7" fillId="2" borderId="4" xfId="4" applyNumberFormat="1" applyFont="1" applyFill="1" applyBorder="1" applyAlignment="1">
      <alignment horizontal="left" vertical="center"/>
    </xf>
    <xf numFmtId="3" fontId="7" fillId="2" borderId="3" xfId="4" applyNumberFormat="1" applyFont="1" applyFill="1" applyBorder="1" applyAlignment="1">
      <alignment horizontal="left" vertical="center"/>
    </xf>
    <xf numFmtId="3" fontId="7" fillId="2" borderId="2" xfId="4" applyNumberFormat="1" applyFont="1" applyFill="1" applyBorder="1" applyAlignment="1">
      <alignment horizontal="left" vertical="center"/>
    </xf>
    <xf numFmtId="0" fontId="5" fillId="2" borderId="4" xfId="3" applyFont="1" applyFill="1" applyBorder="1" applyAlignment="1">
      <alignment horizontal="left" vertical="center" wrapText="1"/>
    </xf>
    <xf numFmtId="0" fontId="5" fillId="2" borderId="2" xfId="3" applyFont="1" applyFill="1" applyBorder="1" applyAlignment="1">
      <alignment horizontal="left" vertical="center" wrapText="1"/>
    </xf>
    <xf numFmtId="0" fontId="5" fillId="2" borderId="1" xfId="3" applyFont="1" applyFill="1" applyBorder="1" applyAlignment="1">
      <alignment horizontal="left" vertical="center" wrapText="1"/>
    </xf>
    <xf numFmtId="0" fontId="5" fillId="3" borderId="14"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3" borderId="8" xfId="4" applyFont="1" applyFill="1" applyBorder="1" applyAlignment="1">
      <alignment horizontal="center" vertical="center" wrapText="1"/>
    </xf>
    <xf numFmtId="0" fontId="7" fillId="3" borderId="6" xfId="4" applyFont="1" applyFill="1" applyBorder="1" applyAlignment="1">
      <alignment horizontal="center" vertical="center" wrapText="1"/>
    </xf>
    <xf numFmtId="0" fontId="7" fillId="3" borderId="12" xfId="4" applyFont="1" applyFill="1" applyBorder="1" applyAlignment="1">
      <alignment horizontal="center" vertical="center" wrapText="1"/>
    </xf>
    <xf numFmtId="0" fontId="7" fillId="3" borderId="11" xfId="4" applyFont="1" applyFill="1" applyBorder="1" applyAlignment="1">
      <alignment horizontal="center" vertical="center" wrapText="1"/>
    </xf>
    <xf numFmtId="0" fontId="7" fillId="3" borderId="10" xfId="4" applyFont="1" applyFill="1" applyBorder="1" applyAlignment="1">
      <alignment horizontal="center" vertical="center" wrapText="1"/>
    </xf>
    <xf numFmtId="0" fontId="7" fillId="3" borderId="9" xfId="4" applyFont="1" applyFill="1" applyBorder="1" applyAlignment="1">
      <alignment horizontal="center" vertical="center" wrapText="1"/>
    </xf>
    <xf numFmtId="0" fontId="7" fillId="3" borderId="5" xfId="3" applyFont="1" applyFill="1" applyBorder="1" applyAlignment="1">
      <alignment horizontal="center" vertical="top" wrapText="1"/>
    </xf>
    <xf numFmtId="0" fontId="7" fillId="3" borderId="4" xfId="4" applyFont="1" applyFill="1" applyBorder="1" applyAlignment="1">
      <alignment horizontal="center" vertical="center" wrapText="1"/>
    </xf>
    <xf numFmtId="0" fontId="7" fillId="3" borderId="3" xfId="4" applyFont="1" applyFill="1" applyBorder="1" applyAlignment="1">
      <alignment horizontal="center" vertical="center" wrapText="1"/>
    </xf>
    <xf numFmtId="0" fontId="7" fillId="3" borderId="2" xfId="4" applyFont="1" applyFill="1" applyBorder="1" applyAlignment="1">
      <alignment horizontal="center" vertical="center" wrapText="1"/>
    </xf>
    <xf numFmtId="0" fontId="7" fillId="3" borderId="1" xfId="3" applyFont="1" applyFill="1" applyBorder="1" applyAlignment="1">
      <alignment horizontal="center" vertical="top" wrapText="1"/>
    </xf>
    <xf numFmtId="0" fontId="7" fillId="3" borderId="5" xfId="4" applyFont="1" applyFill="1" applyBorder="1" applyAlignment="1">
      <alignment horizontal="center" vertical="center" wrapText="1"/>
    </xf>
    <xf numFmtId="0" fontId="7" fillId="3" borderId="13" xfId="4" applyFont="1" applyFill="1" applyBorder="1" applyAlignment="1">
      <alignment horizontal="center" vertical="center" wrapText="1"/>
    </xf>
    <xf numFmtId="0" fontId="7" fillId="3" borderId="14" xfId="4" applyFont="1" applyFill="1" applyBorder="1" applyAlignment="1">
      <alignment horizontal="center" vertical="center" wrapText="1"/>
    </xf>
    <xf numFmtId="0" fontId="7" fillId="3" borderId="1" xfId="4" applyFont="1" applyFill="1" applyBorder="1" applyAlignment="1">
      <alignment horizontal="center" vertical="center" wrapText="1"/>
    </xf>
    <xf numFmtId="0" fontId="7" fillId="3" borderId="1" xfId="3" applyFont="1" applyFill="1" applyBorder="1" applyAlignment="1">
      <alignment horizontal="center" vertical="center"/>
    </xf>
  </cellXfs>
  <cellStyles count="6">
    <cellStyle name="Įprastas" xfId="0" builtinId="0"/>
    <cellStyle name="Normal 10" xfId="5"/>
    <cellStyle name="Normal 11" xfId="4"/>
    <cellStyle name="Normal 2 2" xfId="3"/>
    <cellStyle name="Paprastas 2" xfId="1"/>
    <cellStyle name="Procentai"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zoomScale="85" zoomScaleNormal="85" zoomScaleSheetLayoutView="115" workbookViewId="0">
      <pane ySplit="7" topLeftCell="A8" activePane="bottomLeft" state="frozen"/>
      <selection activeCell="C75" sqref="C75:C76"/>
      <selection pane="bottomLeft" activeCell="F44" sqref="F44"/>
    </sheetView>
  </sheetViews>
  <sheetFormatPr defaultColWidth="9.140625" defaultRowHeight="12.75" x14ac:dyDescent="0.2"/>
  <cols>
    <col min="1" max="1" width="4.140625" style="3" customWidth="1"/>
    <col min="2" max="2" width="9.5703125" style="3" customWidth="1"/>
    <col min="3" max="3" width="56.85546875" style="5" customWidth="1"/>
    <col min="4" max="4" width="16" style="5" customWidth="1"/>
    <col min="5" max="5" width="30" style="3" customWidth="1"/>
    <col min="6" max="6" width="25.140625" style="3" customWidth="1"/>
    <col min="7" max="14" width="8.5703125" style="3" customWidth="1"/>
    <col min="15" max="15" width="25" style="3" customWidth="1"/>
    <col min="16" max="16" width="15.140625" style="3" customWidth="1"/>
    <col min="17" max="18" width="9.140625" style="3"/>
    <col min="19" max="19" width="42.140625" style="3" bestFit="1" customWidth="1"/>
    <col min="20" max="16384" width="9.140625" style="3"/>
  </cols>
  <sheetData>
    <row r="1" spans="1:19" s="2" customFormat="1" x14ac:dyDescent="0.2">
      <c r="G1" s="129" t="s">
        <v>416</v>
      </c>
      <c r="H1" s="129"/>
      <c r="I1" s="129"/>
      <c r="J1" s="129"/>
      <c r="K1" s="129"/>
      <c r="L1" s="129"/>
      <c r="M1" s="129"/>
      <c r="N1" s="129"/>
      <c r="O1" s="129"/>
      <c r="P1" s="129"/>
    </row>
    <row r="2" spans="1:19" x14ac:dyDescent="0.2">
      <c r="B2" s="4"/>
    </row>
    <row r="3" spans="1:19" x14ac:dyDescent="0.2">
      <c r="B3" s="6" t="s">
        <v>268</v>
      </c>
    </row>
    <row r="4" spans="1:19" x14ac:dyDescent="0.2">
      <c r="B4" s="6" t="s">
        <v>269</v>
      </c>
    </row>
    <row r="6" spans="1:19" ht="25.5" customHeight="1" x14ac:dyDescent="0.2">
      <c r="B6" s="7" t="s">
        <v>275</v>
      </c>
      <c r="C6" s="7" t="s">
        <v>463</v>
      </c>
      <c r="D6" s="7" t="s">
        <v>363</v>
      </c>
      <c r="E6" s="7" t="s">
        <v>265</v>
      </c>
      <c r="F6" s="7" t="s">
        <v>464</v>
      </c>
      <c r="G6" s="8" t="s">
        <v>230</v>
      </c>
      <c r="H6" s="8" t="s">
        <v>227</v>
      </c>
      <c r="I6" s="8" t="s">
        <v>224</v>
      </c>
      <c r="J6" s="8" t="s">
        <v>469</v>
      </c>
      <c r="K6" s="109" t="s">
        <v>470</v>
      </c>
      <c r="L6" s="119" t="s">
        <v>471</v>
      </c>
      <c r="M6" s="8" t="s">
        <v>520</v>
      </c>
      <c r="N6" s="123" t="s">
        <v>522</v>
      </c>
      <c r="O6" s="7" t="s">
        <v>272</v>
      </c>
      <c r="P6" s="7" t="s">
        <v>267</v>
      </c>
      <c r="R6" s="8" t="s">
        <v>275</v>
      </c>
      <c r="S6" s="8" t="s">
        <v>333</v>
      </c>
    </row>
    <row r="7" spans="1:19" x14ac:dyDescent="0.2">
      <c r="B7" s="8" t="s">
        <v>0</v>
      </c>
      <c r="C7" s="8" t="s">
        <v>1</v>
      </c>
      <c r="D7" s="8" t="s">
        <v>2</v>
      </c>
      <c r="E7" s="8" t="s">
        <v>3</v>
      </c>
      <c r="F7" s="8" t="s">
        <v>5</v>
      </c>
      <c r="G7" s="130" t="s">
        <v>7</v>
      </c>
      <c r="H7" s="130"/>
      <c r="I7" s="130"/>
      <c r="J7" s="130"/>
      <c r="K7" s="130"/>
      <c r="L7" s="130"/>
      <c r="M7" s="130"/>
      <c r="N7" s="123"/>
      <c r="O7" s="8" t="s">
        <v>234</v>
      </c>
      <c r="P7" s="8" t="s">
        <v>233</v>
      </c>
      <c r="R7" s="8" t="s">
        <v>261</v>
      </c>
      <c r="S7" s="8" t="s">
        <v>273</v>
      </c>
    </row>
    <row r="8" spans="1:19" s="4" customFormat="1" x14ac:dyDescent="0.2">
      <c r="A8" s="3"/>
      <c r="B8" s="10">
        <v>1</v>
      </c>
      <c r="C8" s="10" t="s">
        <v>477</v>
      </c>
      <c r="D8" s="10">
        <v>1</v>
      </c>
      <c r="E8" s="10" t="s">
        <v>478</v>
      </c>
      <c r="F8" s="10">
        <v>49653</v>
      </c>
      <c r="G8" s="10">
        <v>-1541</v>
      </c>
      <c r="H8" s="10"/>
      <c r="I8" s="10"/>
      <c r="J8" s="10">
        <v>-7396</v>
      </c>
      <c r="K8" s="10"/>
      <c r="L8" s="10"/>
      <c r="M8" s="10"/>
      <c r="N8" s="10">
        <v>-757</v>
      </c>
      <c r="O8" s="11">
        <f>+SUM(F8:N8)</f>
        <v>39959</v>
      </c>
      <c r="P8" s="126" t="s">
        <v>285</v>
      </c>
      <c r="R8" s="12" t="s">
        <v>230</v>
      </c>
      <c r="S8" s="13" t="s">
        <v>472</v>
      </c>
    </row>
    <row r="9" spans="1:19" s="4" customFormat="1" x14ac:dyDescent="0.2">
      <c r="A9" s="3"/>
      <c r="B9" s="10">
        <v>2</v>
      </c>
      <c r="C9" s="10" t="s">
        <v>479</v>
      </c>
      <c r="D9" s="10">
        <v>1</v>
      </c>
      <c r="E9" s="10" t="s">
        <v>480</v>
      </c>
      <c r="F9" s="10">
        <v>24921</v>
      </c>
      <c r="G9" s="10"/>
      <c r="H9" s="10"/>
      <c r="I9" s="10"/>
      <c r="J9" s="10">
        <v>-500</v>
      </c>
      <c r="K9" s="10"/>
      <c r="L9" s="10"/>
      <c r="M9" s="10"/>
      <c r="N9" s="10"/>
      <c r="O9" s="11">
        <f t="shared" ref="O9:O37" si="0">+SUM(F9:N9)</f>
        <v>24421</v>
      </c>
      <c r="P9" s="127"/>
      <c r="R9" s="12" t="s">
        <v>227</v>
      </c>
      <c r="S9" s="13" t="s">
        <v>473</v>
      </c>
    </row>
    <row r="10" spans="1:19" x14ac:dyDescent="0.2">
      <c r="B10" s="10">
        <v>3</v>
      </c>
      <c r="C10" s="10" t="s">
        <v>481</v>
      </c>
      <c r="D10" s="10">
        <v>1</v>
      </c>
      <c r="E10" s="10" t="s">
        <v>482</v>
      </c>
      <c r="F10" s="10">
        <v>33807</v>
      </c>
      <c r="G10" s="10"/>
      <c r="H10" s="10"/>
      <c r="I10" s="10"/>
      <c r="J10" s="10">
        <v>-3603</v>
      </c>
      <c r="K10" s="10"/>
      <c r="L10" s="10"/>
      <c r="M10" s="10"/>
      <c r="N10" s="10"/>
      <c r="O10" s="11">
        <f t="shared" si="0"/>
        <v>30204</v>
      </c>
      <c r="P10" s="127"/>
      <c r="R10" s="12" t="s">
        <v>224</v>
      </c>
      <c r="S10" s="13" t="s">
        <v>474</v>
      </c>
    </row>
    <row r="11" spans="1:19" x14ac:dyDescent="0.2">
      <c r="B11" s="10">
        <v>4</v>
      </c>
      <c r="C11" s="10" t="s">
        <v>483</v>
      </c>
      <c r="D11" s="10">
        <v>1</v>
      </c>
      <c r="E11" s="10" t="s">
        <v>478</v>
      </c>
      <c r="F11" s="10">
        <v>41664</v>
      </c>
      <c r="G11" s="10"/>
      <c r="H11" s="10"/>
      <c r="I11" s="10"/>
      <c r="J11" s="10">
        <v>-6707</v>
      </c>
      <c r="K11" s="10"/>
      <c r="L11" s="10"/>
      <c r="M11" s="10"/>
      <c r="N11" s="10"/>
      <c r="O11" s="11">
        <f t="shared" si="0"/>
        <v>34957</v>
      </c>
      <c r="P11" s="127"/>
      <c r="R11" s="12" t="s">
        <v>469</v>
      </c>
      <c r="S11" s="13" t="s">
        <v>475</v>
      </c>
    </row>
    <row r="12" spans="1:19" x14ac:dyDescent="0.2">
      <c r="B12" s="10">
        <v>5</v>
      </c>
      <c r="C12" s="10" t="s">
        <v>484</v>
      </c>
      <c r="D12" s="10">
        <v>0.5</v>
      </c>
      <c r="E12" s="10" t="s">
        <v>478</v>
      </c>
      <c r="F12" s="10">
        <v>6318</v>
      </c>
      <c r="G12" s="10"/>
      <c r="H12" s="10"/>
      <c r="I12" s="10">
        <v>-588</v>
      </c>
      <c r="J12" s="10">
        <v>-250</v>
      </c>
      <c r="K12" s="10"/>
      <c r="L12" s="10"/>
      <c r="M12" s="10"/>
      <c r="N12" s="10"/>
      <c r="O12" s="11">
        <f t="shared" si="0"/>
        <v>5480</v>
      </c>
      <c r="P12" s="127"/>
      <c r="R12" s="12" t="s">
        <v>470</v>
      </c>
      <c r="S12" s="13" t="s">
        <v>476</v>
      </c>
    </row>
    <row r="13" spans="1:19" s="4" customFormat="1" x14ac:dyDescent="0.2">
      <c r="A13" s="3"/>
      <c r="B13" s="10">
        <v>6</v>
      </c>
      <c r="C13" s="10" t="s">
        <v>485</v>
      </c>
      <c r="D13" s="10">
        <v>1</v>
      </c>
      <c r="E13" s="10" t="s">
        <v>478</v>
      </c>
      <c r="F13" s="10">
        <v>21998</v>
      </c>
      <c r="G13" s="10"/>
      <c r="H13" s="10"/>
      <c r="I13" s="10"/>
      <c r="J13" s="10">
        <v>-500</v>
      </c>
      <c r="K13" s="10"/>
      <c r="L13" s="10"/>
      <c r="M13" s="10"/>
      <c r="N13" s="10"/>
      <c r="O13" s="11">
        <f t="shared" si="0"/>
        <v>21498</v>
      </c>
      <c r="P13" s="127"/>
      <c r="R13" s="12" t="s">
        <v>471</v>
      </c>
      <c r="S13" s="13" t="s">
        <v>561</v>
      </c>
    </row>
    <row r="14" spans="1:19" x14ac:dyDescent="0.2">
      <c r="B14" s="10">
        <v>7</v>
      </c>
      <c r="C14" s="10" t="s">
        <v>486</v>
      </c>
      <c r="D14" s="10">
        <v>1</v>
      </c>
      <c r="E14" s="10" t="s">
        <v>478</v>
      </c>
      <c r="F14" s="10">
        <v>22038</v>
      </c>
      <c r="G14" s="10"/>
      <c r="H14" s="10">
        <v>-185</v>
      </c>
      <c r="I14" s="10"/>
      <c r="J14" s="10">
        <v>-500</v>
      </c>
      <c r="K14" s="10"/>
      <c r="L14" s="10"/>
      <c r="M14" s="10"/>
      <c r="N14" s="10"/>
      <c r="O14" s="11">
        <f t="shared" si="0"/>
        <v>21353</v>
      </c>
      <c r="P14" s="127"/>
      <c r="R14" s="12" t="s">
        <v>520</v>
      </c>
      <c r="S14" s="13" t="s">
        <v>562</v>
      </c>
    </row>
    <row r="15" spans="1:19" x14ac:dyDescent="0.2">
      <c r="B15" s="10">
        <v>8</v>
      </c>
      <c r="C15" s="10" t="s">
        <v>487</v>
      </c>
      <c r="D15" s="10">
        <v>0.9</v>
      </c>
      <c r="E15" s="10" t="s">
        <v>488</v>
      </c>
      <c r="F15" s="10">
        <v>17589</v>
      </c>
      <c r="G15" s="10"/>
      <c r="H15" s="10"/>
      <c r="I15" s="10"/>
      <c r="J15" s="10">
        <v>-500</v>
      </c>
      <c r="K15" s="10">
        <v>-4402</v>
      </c>
      <c r="L15" s="10"/>
      <c r="M15" s="10"/>
      <c r="N15" s="10"/>
      <c r="O15" s="11">
        <f t="shared" si="0"/>
        <v>12687</v>
      </c>
      <c r="P15" s="127"/>
      <c r="R15" s="115" t="s">
        <v>522</v>
      </c>
      <c r="S15" s="122" t="s">
        <v>618</v>
      </c>
    </row>
    <row r="16" spans="1:19" s="4" customFormat="1" x14ac:dyDescent="0.2">
      <c r="A16" s="3"/>
      <c r="B16" s="10">
        <v>9</v>
      </c>
      <c r="C16" s="10" t="s">
        <v>489</v>
      </c>
      <c r="D16" s="10">
        <v>1</v>
      </c>
      <c r="E16" s="10" t="s">
        <v>478</v>
      </c>
      <c r="F16" s="10">
        <v>14939</v>
      </c>
      <c r="G16" s="10"/>
      <c r="H16" s="10"/>
      <c r="I16" s="10"/>
      <c r="J16" s="10">
        <v>-500</v>
      </c>
      <c r="K16" s="10"/>
      <c r="L16" s="10"/>
      <c r="M16" s="10"/>
      <c r="N16" s="10"/>
      <c r="O16" s="11">
        <f t="shared" si="0"/>
        <v>14439</v>
      </c>
      <c r="P16" s="127"/>
      <c r="R16" s="3"/>
      <c r="S16" s="3"/>
    </row>
    <row r="17" spans="2:19" x14ac:dyDescent="0.2">
      <c r="B17" s="10">
        <v>10</v>
      </c>
      <c r="C17" s="10" t="s">
        <v>490</v>
      </c>
      <c r="D17" s="10">
        <v>0.21</v>
      </c>
      <c r="E17" s="10" t="s">
        <v>478</v>
      </c>
      <c r="F17" s="10">
        <v>4639</v>
      </c>
      <c r="G17" s="10"/>
      <c r="H17" s="10"/>
      <c r="I17" s="10"/>
      <c r="J17" s="10"/>
      <c r="K17" s="10">
        <v>-318</v>
      </c>
      <c r="L17" s="10"/>
      <c r="M17" s="10"/>
      <c r="N17" s="10"/>
      <c r="O17" s="11">
        <f t="shared" si="0"/>
        <v>4321</v>
      </c>
      <c r="P17" s="127"/>
      <c r="R17" s="4"/>
      <c r="S17" s="4"/>
    </row>
    <row r="18" spans="2:19" x14ac:dyDescent="0.2">
      <c r="B18" s="10">
        <v>11</v>
      </c>
      <c r="C18" s="10" t="s">
        <v>491</v>
      </c>
      <c r="D18" s="10">
        <v>1</v>
      </c>
      <c r="E18" s="10" t="s">
        <v>482</v>
      </c>
      <c r="F18" s="10">
        <v>17184</v>
      </c>
      <c r="G18" s="10"/>
      <c r="H18" s="10"/>
      <c r="I18" s="10"/>
      <c r="J18" s="10">
        <v>-500</v>
      </c>
      <c r="K18" s="10"/>
      <c r="L18" s="10"/>
      <c r="M18" s="10"/>
      <c r="N18" s="10"/>
      <c r="O18" s="11">
        <f t="shared" si="0"/>
        <v>16684</v>
      </c>
      <c r="P18" s="127"/>
    </row>
    <row r="19" spans="2:19" x14ac:dyDescent="0.2">
      <c r="B19" s="10">
        <v>12</v>
      </c>
      <c r="C19" s="10" t="s">
        <v>492</v>
      </c>
      <c r="D19" s="10">
        <v>1</v>
      </c>
      <c r="E19" s="10" t="s">
        <v>283</v>
      </c>
      <c r="F19" s="10">
        <v>19794</v>
      </c>
      <c r="G19" s="10"/>
      <c r="H19" s="10"/>
      <c r="I19" s="10"/>
      <c r="J19" s="10">
        <v>-500</v>
      </c>
      <c r="K19" s="10"/>
      <c r="L19" s="10"/>
      <c r="M19" s="10"/>
      <c r="N19" s="10"/>
      <c r="O19" s="11">
        <f t="shared" si="0"/>
        <v>19294</v>
      </c>
      <c r="P19" s="127"/>
    </row>
    <row r="20" spans="2:19" x14ac:dyDescent="0.2">
      <c r="B20" s="10">
        <v>13</v>
      </c>
      <c r="C20" s="10" t="s">
        <v>493</v>
      </c>
      <c r="D20" s="10">
        <v>3</v>
      </c>
      <c r="E20" s="10" t="s">
        <v>482</v>
      </c>
      <c r="F20" s="10">
        <v>64938</v>
      </c>
      <c r="G20" s="10">
        <v>-1317</v>
      </c>
      <c r="H20" s="10"/>
      <c r="I20" s="10"/>
      <c r="J20" s="10">
        <v>-1500</v>
      </c>
      <c r="K20" s="10"/>
      <c r="L20" s="10"/>
      <c r="M20" s="10"/>
      <c r="N20" s="10">
        <v>-587</v>
      </c>
      <c r="O20" s="11">
        <f t="shared" si="0"/>
        <v>61534</v>
      </c>
      <c r="P20" s="127"/>
    </row>
    <row r="21" spans="2:19" x14ac:dyDescent="0.2">
      <c r="B21" s="10">
        <v>14</v>
      </c>
      <c r="C21" s="10" t="s">
        <v>493</v>
      </c>
      <c r="D21" s="10">
        <v>1</v>
      </c>
      <c r="E21" s="10" t="s">
        <v>494</v>
      </c>
      <c r="F21" s="10">
        <v>22585</v>
      </c>
      <c r="G21" s="10"/>
      <c r="H21" s="10"/>
      <c r="I21" s="10"/>
      <c r="J21" s="10">
        <v>-500</v>
      </c>
      <c r="K21" s="10"/>
      <c r="L21" s="10"/>
      <c r="M21" s="10"/>
      <c r="N21" s="10"/>
      <c r="O21" s="11">
        <f t="shared" si="0"/>
        <v>22085</v>
      </c>
      <c r="P21" s="127"/>
    </row>
    <row r="22" spans="2:19" x14ac:dyDescent="0.2">
      <c r="B22" s="10">
        <v>15</v>
      </c>
      <c r="C22" s="10" t="s">
        <v>495</v>
      </c>
      <c r="D22" s="10">
        <v>1</v>
      </c>
      <c r="E22" s="10" t="s">
        <v>482</v>
      </c>
      <c r="F22" s="10">
        <v>14873</v>
      </c>
      <c r="G22" s="10"/>
      <c r="H22" s="10">
        <v>-588</v>
      </c>
      <c r="I22" s="10">
        <v>-1200</v>
      </c>
      <c r="J22" s="10">
        <v>-500</v>
      </c>
      <c r="K22" s="10"/>
      <c r="L22" s="10"/>
      <c r="M22" s="10">
        <v>-30</v>
      </c>
      <c r="N22" s="10"/>
      <c r="O22" s="11">
        <f t="shared" si="0"/>
        <v>12555</v>
      </c>
      <c r="P22" s="127"/>
    </row>
    <row r="23" spans="2:19" x14ac:dyDescent="0.2">
      <c r="B23" s="10">
        <v>16</v>
      </c>
      <c r="C23" s="10" t="s">
        <v>484</v>
      </c>
      <c r="D23" s="10">
        <v>1</v>
      </c>
      <c r="E23" s="10" t="s">
        <v>482</v>
      </c>
      <c r="F23" s="10">
        <v>11461</v>
      </c>
      <c r="G23" s="10"/>
      <c r="H23" s="10"/>
      <c r="I23" s="10">
        <v>-588</v>
      </c>
      <c r="J23" s="10">
        <v>-750</v>
      </c>
      <c r="K23" s="10"/>
      <c r="L23" s="10"/>
      <c r="M23" s="10"/>
      <c r="N23" s="10"/>
      <c r="O23" s="11">
        <f t="shared" si="0"/>
        <v>10123</v>
      </c>
      <c r="P23" s="127"/>
    </row>
    <row r="24" spans="2:19" x14ac:dyDescent="0.2">
      <c r="B24" s="10">
        <v>17</v>
      </c>
      <c r="C24" s="10" t="s">
        <v>496</v>
      </c>
      <c r="D24" s="10">
        <v>1</v>
      </c>
      <c r="E24" s="10" t="s">
        <v>497</v>
      </c>
      <c r="F24" s="10">
        <v>13469</v>
      </c>
      <c r="G24" s="10"/>
      <c r="H24" s="10"/>
      <c r="I24" s="10"/>
      <c r="J24" s="10">
        <v>-500</v>
      </c>
      <c r="K24" s="10"/>
      <c r="L24" s="10"/>
      <c r="M24" s="10"/>
      <c r="N24" s="10"/>
      <c r="O24" s="11">
        <f t="shared" si="0"/>
        <v>12969</v>
      </c>
      <c r="P24" s="127"/>
    </row>
    <row r="25" spans="2:19" x14ac:dyDescent="0.2">
      <c r="B25" s="10">
        <v>18</v>
      </c>
      <c r="C25" s="10" t="s">
        <v>496</v>
      </c>
      <c r="D25" s="10">
        <v>1</v>
      </c>
      <c r="E25" s="10" t="s">
        <v>498</v>
      </c>
      <c r="F25" s="10">
        <v>13116</v>
      </c>
      <c r="G25" s="10"/>
      <c r="H25" s="10"/>
      <c r="I25" s="10"/>
      <c r="J25" s="10">
        <v>-500</v>
      </c>
      <c r="K25" s="10"/>
      <c r="L25" s="10"/>
      <c r="M25" s="10"/>
      <c r="N25" s="10"/>
      <c r="O25" s="11">
        <f t="shared" si="0"/>
        <v>12616</v>
      </c>
      <c r="P25" s="127"/>
    </row>
    <row r="26" spans="2:19" x14ac:dyDescent="0.2">
      <c r="B26" s="10">
        <v>19</v>
      </c>
      <c r="C26" s="10" t="s">
        <v>499</v>
      </c>
      <c r="D26" s="10">
        <v>4</v>
      </c>
      <c r="E26" s="10" t="s">
        <v>482</v>
      </c>
      <c r="F26" s="10">
        <v>64083</v>
      </c>
      <c r="G26" s="10"/>
      <c r="H26" s="10"/>
      <c r="I26" s="10"/>
      <c r="J26" s="10">
        <v>-2000</v>
      </c>
      <c r="K26" s="10"/>
      <c r="L26" s="10"/>
      <c r="M26" s="10"/>
      <c r="N26" s="10"/>
      <c r="O26" s="11">
        <f t="shared" si="0"/>
        <v>62083</v>
      </c>
      <c r="P26" s="127"/>
    </row>
    <row r="27" spans="2:19" x14ac:dyDescent="0.2">
      <c r="B27" s="10">
        <v>20</v>
      </c>
      <c r="C27" s="10" t="s">
        <v>500</v>
      </c>
      <c r="D27" s="10">
        <v>14.37</v>
      </c>
      <c r="E27" s="10" t="s">
        <v>482</v>
      </c>
      <c r="F27" s="10">
        <v>207503</v>
      </c>
      <c r="G27" s="10"/>
      <c r="H27" s="10">
        <v>-395</v>
      </c>
      <c r="I27" s="10">
        <v>-1295</v>
      </c>
      <c r="J27" s="10">
        <v>-5000</v>
      </c>
      <c r="K27" s="10">
        <v>-598</v>
      </c>
      <c r="L27" s="10">
        <v>-180</v>
      </c>
      <c r="M27" s="10"/>
      <c r="N27" s="10"/>
      <c r="O27" s="11">
        <f t="shared" si="0"/>
        <v>200035</v>
      </c>
      <c r="P27" s="127"/>
    </row>
    <row r="28" spans="2:19" x14ac:dyDescent="0.2">
      <c r="B28" s="10">
        <v>21</v>
      </c>
      <c r="C28" s="10" t="s">
        <v>501</v>
      </c>
      <c r="D28" s="10">
        <v>1</v>
      </c>
      <c r="E28" s="10" t="s">
        <v>482</v>
      </c>
      <c r="F28" s="10">
        <v>14498</v>
      </c>
      <c r="G28" s="10"/>
      <c r="H28" s="10"/>
      <c r="I28" s="10"/>
      <c r="J28" s="10">
        <v>-500</v>
      </c>
      <c r="K28" s="10"/>
      <c r="L28" s="10"/>
      <c r="M28" s="10"/>
      <c r="N28" s="10"/>
      <c r="O28" s="11">
        <f t="shared" si="0"/>
        <v>13998</v>
      </c>
      <c r="P28" s="127"/>
    </row>
    <row r="29" spans="2:19" x14ac:dyDescent="0.2">
      <c r="B29" s="10">
        <v>22</v>
      </c>
      <c r="C29" s="10" t="s">
        <v>502</v>
      </c>
      <c r="D29" s="10">
        <v>3</v>
      </c>
      <c r="E29" s="10" t="s">
        <v>497</v>
      </c>
      <c r="F29" s="10">
        <v>36138</v>
      </c>
      <c r="G29" s="10"/>
      <c r="H29" s="10"/>
      <c r="I29" s="10"/>
      <c r="J29" s="10">
        <v>-1500</v>
      </c>
      <c r="K29" s="10"/>
      <c r="L29" s="10"/>
      <c r="M29" s="10"/>
      <c r="N29" s="10"/>
      <c r="O29" s="11">
        <f t="shared" si="0"/>
        <v>34638</v>
      </c>
      <c r="P29" s="127"/>
    </row>
    <row r="30" spans="2:19" x14ac:dyDescent="0.2">
      <c r="B30" s="10">
        <v>23</v>
      </c>
      <c r="C30" s="10" t="s">
        <v>503</v>
      </c>
      <c r="D30" s="10">
        <v>0.5</v>
      </c>
      <c r="E30" s="10" t="s">
        <v>482</v>
      </c>
      <c r="F30" s="10">
        <v>10787</v>
      </c>
      <c r="G30" s="10"/>
      <c r="H30" s="10"/>
      <c r="I30" s="10">
        <v>-1200</v>
      </c>
      <c r="J30" s="10"/>
      <c r="K30" s="10">
        <v>-746</v>
      </c>
      <c r="L30" s="10">
        <v>-3750</v>
      </c>
      <c r="M30" s="10"/>
      <c r="N30" s="10"/>
      <c r="O30" s="11">
        <f t="shared" si="0"/>
        <v>5091</v>
      </c>
      <c r="P30" s="127"/>
    </row>
    <row r="31" spans="2:19" x14ac:dyDescent="0.2">
      <c r="B31" s="10">
        <v>24</v>
      </c>
      <c r="C31" s="10" t="s">
        <v>504</v>
      </c>
      <c r="D31" s="10">
        <v>4</v>
      </c>
      <c r="E31" s="10" t="s">
        <v>482</v>
      </c>
      <c r="F31" s="10">
        <v>53841</v>
      </c>
      <c r="G31" s="10"/>
      <c r="H31" s="10"/>
      <c r="I31" s="10"/>
      <c r="J31" s="10">
        <v>-2000</v>
      </c>
      <c r="K31" s="10"/>
      <c r="L31" s="10"/>
      <c r="M31" s="10"/>
      <c r="N31" s="10"/>
      <c r="O31" s="11">
        <f t="shared" si="0"/>
        <v>51841</v>
      </c>
      <c r="P31" s="127"/>
    </row>
    <row r="32" spans="2:19" x14ac:dyDescent="0.2">
      <c r="B32" s="10">
        <v>25</v>
      </c>
      <c r="C32" s="10" t="s">
        <v>504</v>
      </c>
      <c r="D32" s="10">
        <v>1.06</v>
      </c>
      <c r="E32" s="10" t="s">
        <v>488</v>
      </c>
      <c r="F32" s="10">
        <v>17931</v>
      </c>
      <c r="G32" s="10"/>
      <c r="H32" s="10"/>
      <c r="I32" s="10"/>
      <c r="J32" s="10">
        <v>-500</v>
      </c>
      <c r="K32" s="10">
        <v>-1448</v>
      </c>
      <c r="L32" s="10"/>
      <c r="M32" s="10"/>
      <c r="N32" s="10"/>
      <c r="O32" s="11">
        <f t="shared" si="0"/>
        <v>15983</v>
      </c>
      <c r="P32" s="127"/>
    </row>
    <row r="33" spans="2:19" x14ac:dyDescent="0.2">
      <c r="B33" s="10">
        <v>26</v>
      </c>
      <c r="C33" s="10" t="s">
        <v>504</v>
      </c>
      <c r="D33" s="10">
        <v>2</v>
      </c>
      <c r="E33" s="10" t="s">
        <v>497</v>
      </c>
      <c r="F33" s="10">
        <v>24696</v>
      </c>
      <c r="G33" s="10"/>
      <c r="H33" s="10"/>
      <c r="I33" s="10"/>
      <c r="J33" s="10">
        <v>-1000</v>
      </c>
      <c r="K33" s="10"/>
      <c r="L33" s="10"/>
      <c r="M33" s="10"/>
      <c r="N33" s="10"/>
      <c r="O33" s="11">
        <f t="shared" si="0"/>
        <v>23696</v>
      </c>
      <c r="P33" s="127"/>
    </row>
    <row r="34" spans="2:19" x14ac:dyDescent="0.2">
      <c r="B34" s="10">
        <v>27</v>
      </c>
      <c r="C34" s="10" t="s">
        <v>504</v>
      </c>
      <c r="D34" s="10">
        <v>1</v>
      </c>
      <c r="E34" s="10" t="s">
        <v>498</v>
      </c>
      <c r="F34" s="10">
        <v>12527</v>
      </c>
      <c r="G34" s="10"/>
      <c r="H34" s="10"/>
      <c r="I34" s="10"/>
      <c r="J34" s="10">
        <v>-500</v>
      </c>
      <c r="K34" s="10"/>
      <c r="L34" s="10"/>
      <c r="M34" s="10"/>
      <c r="N34" s="10"/>
      <c r="O34" s="11">
        <f t="shared" si="0"/>
        <v>12027</v>
      </c>
      <c r="P34" s="127"/>
    </row>
    <row r="35" spans="2:19" x14ac:dyDescent="0.2">
      <c r="B35" s="10">
        <v>28</v>
      </c>
      <c r="C35" s="10" t="s">
        <v>505</v>
      </c>
      <c r="D35" s="10">
        <v>1</v>
      </c>
      <c r="E35" s="10" t="s">
        <v>482</v>
      </c>
      <c r="F35" s="10">
        <v>9840</v>
      </c>
      <c r="G35" s="10"/>
      <c r="H35" s="10"/>
      <c r="I35" s="10"/>
      <c r="J35" s="10">
        <v>-500</v>
      </c>
      <c r="K35" s="10"/>
      <c r="L35" s="10"/>
      <c r="M35" s="10"/>
      <c r="N35" s="10"/>
      <c r="O35" s="11">
        <f t="shared" si="0"/>
        <v>9340</v>
      </c>
      <c r="P35" s="127"/>
    </row>
    <row r="36" spans="2:19" x14ac:dyDescent="0.2">
      <c r="B36" s="10">
        <v>29</v>
      </c>
      <c r="C36" s="10" t="s">
        <v>506</v>
      </c>
      <c r="D36" s="10">
        <v>1</v>
      </c>
      <c r="E36" s="10" t="s">
        <v>482</v>
      </c>
      <c r="F36" s="10">
        <v>14360</v>
      </c>
      <c r="G36" s="10"/>
      <c r="H36" s="10"/>
      <c r="I36" s="10"/>
      <c r="J36" s="10">
        <v>-500</v>
      </c>
      <c r="K36" s="10"/>
      <c r="L36" s="10"/>
      <c r="M36" s="10"/>
      <c r="N36" s="10"/>
      <c r="O36" s="11">
        <f t="shared" si="0"/>
        <v>13860</v>
      </c>
      <c r="P36" s="127"/>
    </row>
    <row r="37" spans="2:19" s="4" customFormat="1" x14ac:dyDescent="0.2">
      <c r="B37" s="10">
        <v>30</v>
      </c>
      <c r="C37" s="110" t="s">
        <v>507</v>
      </c>
      <c r="D37" s="10"/>
      <c r="E37" s="10" t="s">
        <v>478</v>
      </c>
      <c r="F37" s="10">
        <v>3136</v>
      </c>
      <c r="G37" s="10"/>
      <c r="H37" s="10"/>
      <c r="I37" s="10"/>
      <c r="J37" s="10"/>
      <c r="K37" s="10"/>
      <c r="L37" s="10"/>
      <c r="M37" s="10"/>
      <c r="N37" s="10"/>
      <c r="O37" s="11">
        <f t="shared" si="0"/>
        <v>3136</v>
      </c>
      <c r="P37" s="128"/>
      <c r="R37" s="3"/>
      <c r="S37" s="3"/>
    </row>
    <row r="38" spans="2:19" x14ac:dyDescent="0.2">
      <c r="B38" s="14"/>
      <c r="C38" s="15" t="s">
        <v>4</v>
      </c>
      <c r="D38" s="15">
        <f>SUM(D8:D37)</f>
        <v>51.54</v>
      </c>
      <c r="E38" s="8" t="s">
        <v>6</v>
      </c>
      <c r="F38" s="15">
        <f>SUM(F8:F37)</f>
        <v>884326</v>
      </c>
      <c r="G38" s="15">
        <f>SUM(G8:G37)</f>
        <v>-2858</v>
      </c>
      <c r="H38" s="15">
        <f t="shared" ref="H38:O38" si="1">SUM(H8:H37)</f>
        <v>-1168</v>
      </c>
      <c r="I38" s="15">
        <f t="shared" si="1"/>
        <v>-4871</v>
      </c>
      <c r="J38" s="15">
        <f t="shared" si="1"/>
        <v>-39706</v>
      </c>
      <c r="K38" s="15">
        <f t="shared" si="1"/>
        <v>-7512</v>
      </c>
      <c r="L38" s="15">
        <f t="shared" si="1"/>
        <v>-3930</v>
      </c>
      <c r="M38" s="15">
        <f t="shared" si="1"/>
        <v>-30</v>
      </c>
      <c r="N38" s="15">
        <f t="shared" si="1"/>
        <v>-1344</v>
      </c>
      <c r="O38" s="15">
        <f t="shared" si="1"/>
        <v>822907</v>
      </c>
      <c r="P38" s="8" t="s">
        <v>6</v>
      </c>
      <c r="R38" s="4"/>
      <c r="S38" s="4"/>
    </row>
    <row r="40" spans="2:19" s="18" customFormat="1" x14ac:dyDescent="0.2">
      <c r="B40" s="16"/>
      <c r="C40" s="17"/>
      <c r="D40" s="17"/>
      <c r="R40" s="3"/>
      <c r="S40" s="3"/>
    </row>
    <row r="41" spans="2:19" s="18" customFormat="1" x14ac:dyDescent="0.2">
      <c r="B41" s="19" t="s">
        <v>278</v>
      </c>
      <c r="C41" s="20" t="s">
        <v>279</v>
      </c>
      <c r="D41" s="21"/>
      <c r="E41" s="22"/>
      <c r="F41" s="22"/>
      <c r="G41" s="22"/>
      <c r="H41" s="22"/>
      <c r="I41" s="22"/>
      <c r="J41" s="22"/>
      <c r="K41" s="22"/>
      <c r="L41" s="22"/>
      <c r="M41" s="22"/>
      <c r="N41" s="22"/>
      <c r="O41" s="22"/>
      <c r="P41" s="23"/>
    </row>
    <row r="42" spans="2:19" s="18" customFormat="1" x14ac:dyDescent="0.2">
      <c r="B42" s="24" t="s">
        <v>0</v>
      </c>
      <c r="C42" s="25" t="s">
        <v>266</v>
      </c>
      <c r="D42" s="26"/>
      <c r="E42" s="27"/>
      <c r="F42" s="27"/>
      <c r="G42" s="27"/>
      <c r="H42" s="27"/>
      <c r="I42" s="27"/>
      <c r="J42" s="27"/>
      <c r="K42" s="27"/>
      <c r="L42" s="27"/>
      <c r="M42" s="27"/>
      <c r="N42" s="27"/>
      <c r="O42" s="27"/>
      <c r="P42" s="28"/>
    </row>
    <row r="43" spans="2:19" s="18" customFormat="1" x14ac:dyDescent="0.2">
      <c r="B43" s="24" t="s">
        <v>1</v>
      </c>
      <c r="C43" s="25" t="s">
        <v>427</v>
      </c>
      <c r="D43" s="26"/>
      <c r="E43" s="27"/>
      <c r="F43" s="27"/>
      <c r="G43" s="27"/>
      <c r="H43" s="27"/>
      <c r="I43" s="27"/>
      <c r="J43" s="27"/>
      <c r="K43" s="27"/>
      <c r="L43" s="27"/>
      <c r="M43" s="27"/>
      <c r="N43" s="27"/>
      <c r="O43" s="27"/>
      <c r="P43" s="28"/>
    </row>
    <row r="44" spans="2:19" s="18" customFormat="1" x14ac:dyDescent="0.2">
      <c r="B44" s="24"/>
      <c r="C44" s="25" t="s">
        <v>436</v>
      </c>
      <c r="D44" s="26"/>
      <c r="E44" s="27"/>
      <c r="F44" s="27"/>
      <c r="G44" s="27"/>
      <c r="H44" s="27"/>
      <c r="I44" s="27"/>
      <c r="J44" s="27"/>
      <c r="K44" s="27"/>
      <c r="L44" s="27"/>
      <c r="M44" s="27"/>
      <c r="N44" s="27"/>
      <c r="O44" s="27"/>
      <c r="P44" s="28"/>
    </row>
    <row r="45" spans="2:19" s="18" customFormat="1" x14ac:dyDescent="0.2">
      <c r="B45" s="24"/>
      <c r="C45" s="25" t="s">
        <v>428</v>
      </c>
      <c r="D45" s="26"/>
      <c r="E45" s="27"/>
      <c r="F45" s="27"/>
      <c r="G45" s="27"/>
      <c r="H45" s="27"/>
      <c r="I45" s="27"/>
      <c r="J45" s="27"/>
      <c r="K45" s="27"/>
      <c r="L45" s="27"/>
      <c r="M45" s="27"/>
      <c r="N45" s="27"/>
      <c r="O45" s="27"/>
      <c r="P45" s="28"/>
    </row>
    <row r="46" spans="2:19" s="18" customFormat="1" x14ac:dyDescent="0.2">
      <c r="B46" s="24"/>
      <c r="C46" s="25" t="s">
        <v>429</v>
      </c>
      <c r="D46" s="26"/>
      <c r="E46" s="27"/>
      <c r="F46" s="27"/>
      <c r="G46" s="27"/>
      <c r="H46" s="27"/>
      <c r="I46" s="27"/>
      <c r="J46" s="27"/>
      <c r="K46" s="27"/>
      <c r="L46" s="27"/>
      <c r="M46" s="27"/>
      <c r="N46" s="27"/>
      <c r="O46" s="27"/>
      <c r="P46" s="28"/>
    </row>
    <row r="47" spans="2:19" s="18" customFormat="1" x14ac:dyDescent="0.2">
      <c r="B47" s="24"/>
      <c r="C47" s="25" t="s">
        <v>461</v>
      </c>
      <c r="D47" s="25"/>
      <c r="E47" s="25"/>
      <c r="F47" s="25"/>
      <c r="G47" s="25"/>
      <c r="H47" s="25"/>
      <c r="I47" s="25"/>
      <c r="J47" s="25"/>
      <c r="K47" s="25"/>
      <c r="L47" s="25"/>
      <c r="M47" s="25"/>
      <c r="N47" s="25"/>
      <c r="O47" s="25"/>
      <c r="P47" s="25"/>
    </row>
    <row r="48" spans="2:19" s="18" customFormat="1" x14ac:dyDescent="0.2">
      <c r="B48" s="24"/>
      <c r="C48" s="25" t="s">
        <v>462</v>
      </c>
      <c r="D48" s="25"/>
      <c r="E48" s="25"/>
      <c r="F48" s="29"/>
      <c r="G48" s="29"/>
      <c r="H48" s="29"/>
      <c r="I48" s="29"/>
      <c r="J48" s="29"/>
      <c r="K48" s="29"/>
      <c r="L48" s="29"/>
      <c r="M48" s="29"/>
      <c r="N48" s="29"/>
      <c r="O48" s="29"/>
      <c r="P48" s="30"/>
    </row>
    <row r="49" spans="2:19" s="18" customFormat="1" x14ac:dyDescent="0.2">
      <c r="B49" s="24" t="s">
        <v>2</v>
      </c>
      <c r="C49" s="31" t="s">
        <v>430</v>
      </c>
      <c r="D49" s="26"/>
      <c r="E49" s="27"/>
      <c r="F49" s="27"/>
      <c r="G49" s="27"/>
      <c r="H49" s="27"/>
      <c r="I49" s="27"/>
      <c r="J49" s="27"/>
      <c r="K49" s="27"/>
      <c r="L49" s="27"/>
      <c r="M49" s="27"/>
      <c r="N49" s="27"/>
      <c r="O49" s="27"/>
      <c r="P49" s="28"/>
    </row>
    <row r="50" spans="2:19" s="18" customFormat="1" x14ac:dyDescent="0.2">
      <c r="B50" s="24" t="s">
        <v>3</v>
      </c>
      <c r="C50" s="25" t="s">
        <v>435</v>
      </c>
      <c r="D50" s="26"/>
      <c r="E50" s="27"/>
      <c r="F50" s="27"/>
      <c r="G50" s="27"/>
      <c r="H50" s="27"/>
      <c r="I50" s="27"/>
      <c r="J50" s="27"/>
      <c r="K50" s="27"/>
      <c r="L50" s="27"/>
      <c r="M50" s="27"/>
      <c r="N50" s="27"/>
      <c r="O50" s="27"/>
      <c r="P50" s="28"/>
    </row>
    <row r="51" spans="2:19" s="18" customFormat="1" x14ac:dyDescent="0.2">
      <c r="B51" s="24"/>
      <c r="C51" s="25" t="s">
        <v>458</v>
      </c>
      <c r="D51" s="26"/>
      <c r="E51" s="27"/>
      <c r="F51" s="27"/>
      <c r="G51" s="27"/>
      <c r="H51" s="27"/>
      <c r="I51" s="27"/>
      <c r="J51" s="27"/>
      <c r="K51" s="27"/>
      <c r="L51" s="27"/>
      <c r="M51" s="27"/>
      <c r="N51" s="27"/>
      <c r="O51" s="27"/>
      <c r="P51" s="28"/>
    </row>
    <row r="52" spans="2:19" s="18" customFormat="1" x14ac:dyDescent="0.2">
      <c r="B52" s="24" t="s">
        <v>5</v>
      </c>
      <c r="C52" s="25" t="s">
        <v>431</v>
      </c>
      <c r="D52" s="26"/>
      <c r="E52" s="27"/>
      <c r="F52" s="27"/>
      <c r="G52" s="27"/>
      <c r="H52" s="27"/>
      <c r="I52" s="27"/>
      <c r="J52" s="27"/>
      <c r="K52" s="27"/>
      <c r="L52" s="27"/>
      <c r="M52" s="27"/>
      <c r="N52" s="27"/>
      <c r="O52" s="27"/>
      <c r="P52" s="28"/>
    </row>
    <row r="53" spans="2:19" s="18" customFormat="1" x14ac:dyDescent="0.2">
      <c r="B53" s="24" t="s">
        <v>7</v>
      </c>
      <c r="C53" s="25" t="s">
        <v>408</v>
      </c>
      <c r="D53" s="26"/>
      <c r="E53" s="27"/>
      <c r="F53" s="27"/>
      <c r="G53" s="27"/>
      <c r="H53" s="27"/>
      <c r="I53" s="27"/>
      <c r="J53" s="27"/>
      <c r="K53" s="27"/>
      <c r="L53" s="27"/>
      <c r="M53" s="27"/>
      <c r="N53" s="27"/>
      <c r="O53" s="27"/>
      <c r="P53" s="28"/>
    </row>
    <row r="54" spans="2:19" s="18" customFormat="1" x14ac:dyDescent="0.2">
      <c r="B54" s="24" t="s">
        <v>234</v>
      </c>
      <c r="C54" s="25" t="s">
        <v>432</v>
      </c>
      <c r="D54" s="26"/>
      <c r="E54" s="27"/>
      <c r="F54" s="27"/>
      <c r="G54" s="27"/>
      <c r="H54" s="27"/>
      <c r="I54" s="27"/>
      <c r="J54" s="27"/>
      <c r="K54" s="27"/>
      <c r="L54" s="27"/>
      <c r="M54" s="27"/>
      <c r="N54" s="27"/>
      <c r="O54" s="27"/>
      <c r="P54" s="28"/>
    </row>
    <row r="55" spans="2:19" s="18" customFormat="1" x14ac:dyDescent="0.2">
      <c r="B55" s="24" t="s">
        <v>233</v>
      </c>
      <c r="C55" s="25" t="s">
        <v>433</v>
      </c>
      <c r="D55" s="26"/>
      <c r="E55" s="27"/>
      <c r="F55" s="27"/>
      <c r="G55" s="27"/>
      <c r="H55" s="27"/>
      <c r="I55" s="27"/>
      <c r="J55" s="27"/>
      <c r="K55" s="27"/>
      <c r="L55" s="27"/>
      <c r="M55" s="27"/>
      <c r="N55" s="27"/>
      <c r="O55" s="27"/>
      <c r="P55" s="28"/>
    </row>
    <row r="56" spans="2:19" s="18" customFormat="1" x14ac:dyDescent="0.2">
      <c r="B56" s="24" t="s">
        <v>261</v>
      </c>
      <c r="C56" s="25" t="s">
        <v>415</v>
      </c>
      <c r="D56" s="26"/>
      <c r="E56" s="27"/>
      <c r="F56" s="27"/>
      <c r="G56" s="27"/>
      <c r="H56" s="27"/>
      <c r="I56" s="27"/>
      <c r="J56" s="27"/>
      <c r="K56" s="27"/>
      <c r="L56" s="27"/>
      <c r="M56" s="27"/>
      <c r="N56" s="27"/>
      <c r="O56" s="27"/>
      <c r="P56" s="28"/>
    </row>
    <row r="57" spans="2:19" s="18" customFormat="1" x14ac:dyDescent="0.2">
      <c r="B57" s="32" t="s">
        <v>273</v>
      </c>
      <c r="C57" s="33" t="s">
        <v>434</v>
      </c>
      <c r="D57" s="34"/>
      <c r="E57" s="35"/>
      <c r="F57" s="35"/>
      <c r="G57" s="35"/>
      <c r="H57" s="35"/>
      <c r="I57" s="35"/>
      <c r="J57" s="35"/>
      <c r="K57" s="35"/>
      <c r="L57" s="35"/>
      <c r="M57" s="35"/>
      <c r="N57" s="35"/>
      <c r="O57" s="35"/>
      <c r="P57" s="36"/>
    </row>
    <row r="58" spans="2:19" s="18" customFormat="1" ht="11.25" x14ac:dyDescent="0.2">
      <c r="C58" s="17"/>
      <c r="D58" s="17"/>
    </row>
    <row r="59" spans="2:19" s="18" customFormat="1" ht="11.25" x14ac:dyDescent="0.2">
      <c r="C59" s="17"/>
      <c r="D59" s="17"/>
    </row>
    <row r="60" spans="2:19" s="18" customFormat="1" ht="11.25" x14ac:dyDescent="0.2">
      <c r="C60" s="17"/>
      <c r="D60" s="17"/>
    </row>
    <row r="61" spans="2:19" s="18" customFormat="1" ht="11.25" x14ac:dyDescent="0.2">
      <c r="C61" s="17"/>
      <c r="D61" s="17"/>
    </row>
    <row r="62" spans="2:19" x14ac:dyDescent="0.2">
      <c r="B62" s="18"/>
      <c r="R62" s="18"/>
      <c r="S62" s="18"/>
    </row>
    <row r="63" spans="2:19" x14ac:dyDescent="0.2">
      <c r="B63" s="18"/>
    </row>
    <row r="64" spans="2:19" x14ac:dyDescent="0.2">
      <c r="B64" s="18"/>
    </row>
    <row r="65" spans="2:3" x14ac:dyDescent="0.2">
      <c r="B65" s="18"/>
    </row>
    <row r="66" spans="2:3" x14ac:dyDescent="0.2">
      <c r="B66" s="18"/>
    </row>
    <row r="67" spans="2:3" x14ac:dyDescent="0.2">
      <c r="B67" s="18"/>
      <c r="C67" s="5" t="s">
        <v>556</v>
      </c>
    </row>
    <row r="68" spans="2:3" x14ac:dyDescent="0.2">
      <c r="B68" s="18"/>
    </row>
    <row r="69" spans="2:3" x14ac:dyDescent="0.2">
      <c r="B69" s="18"/>
    </row>
    <row r="70" spans="2:3" x14ac:dyDescent="0.2">
      <c r="B70" s="18"/>
    </row>
    <row r="71" spans="2:3" x14ac:dyDescent="0.2">
      <c r="B71" s="18"/>
    </row>
    <row r="72" spans="2:3" x14ac:dyDescent="0.2">
      <c r="B72" s="18"/>
    </row>
    <row r="73" spans="2:3" x14ac:dyDescent="0.2">
      <c r="B73" s="18"/>
    </row>
    <row r="74" spans="2:3" x14ac:dyDescent="0.2">
      <c r="B74" s="18"/>
    </row>
    <row r="75" spans="2:3" x14ac:dyDescent="0.2">
      <c r="B75" s="18"/>
    </row>
    <row r="76" spans="2:3" x14ac:dyDescent="0.2">
      <c r="B76" s="18"/>
    </row>
    <row r="77" spans="2:3" x14ac:dyDescent="0.2">
      <c r="B77" s="18"/>
    </row>
  </sheetData>
  <mergeCells count="3">
    <mergeCell ref="P8:P37"/>
    <mergeCell ref="G1:P1"/>
    <mergeCell ref="G7:M7"/>
  </mergeCells>
  <pageMargins left="0.23622047244094491" right="0.23622047244094491"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51"/>
  <sheetViews>
    <sheetView zoomScale="70" zoomScaleNormal="70" zoomScaleSheetLayoutView="100" workbookViewId="0">
      <pane ySplit="7" topLeftCell="A86" activePane="bottomLeft" state="frozen"/>
      <selection pane="bottomLeft" activeCell="D126" sqref="D126"/>
    </sheetView>
  </sheetViews>
  <sheetFormatPr defaultColWidth="9.140625" defaultRowHeight="15" x14ac:dyDescent="0.25"/>
  <cols>
    <col min="1" max="1" width="4.140625" style="3" customWidth="1"/>
    <col min="2" max="2" width="9.42578125" style="25" bestFit="1" customWidth="1"/>
    <col min="3" max="3" width="86.85546875" style="37" customWidth="1"/>
    <col min="4" max="4" width="29.7109375" style="37" customWidth="1"/>
    <col min="5" max="5" width="15" style="25" customWidth="1"/>
    <col min="6" max="6" width="12.140625" style="57" customWidth="1"/>
    <col min="7" max="7" width="10.7109375" style="25" customWidth="1"/>
    <col min="8" max="8" width="8.28515625" style="25" customWidth="1"/>
    <col min="9" max="9" width="7.85546875" style="25" customWidth="1"/>
    <col min="10" max="11" width="9" style="25" customWidth="1"/>
    <col min="12" max="12" width="10.140625" style="25" customWidth="1"/>
    <col min="13" max="13" width="10.85546875" style="25" customWidth="1"/>
    <col min="14" max="14" width="10.140625" style="25" customWidth="1"/>
    <col min="15" max="15" width="8.7109375" style="25" customWidth="1"/>
    <col min="16" max="19" width="9.42578125" style="25" customWidth="1"/>
    <col min="20" max="20" width="11.5703125" style="25" customWidth="1"/>
    <col min="21" max="21" width="16" style="25" customWidth="1"/>
    <col min="22" max="22" width="4.140625" style="3" customWidth="1"/>
    <col min="23" max="23" width="9.140625" style="3"/>
    <col min="24" max="24" width="54.85546875" style="3" bestFit="1" customWidth="1"/>
    <col min="25" max="16384" width="9.140625" style="3"/>
  </cols>
  <sheetData>
    <row r="1" spans="2:24" ht="25.5" x14ac:dyDescent="0.2">
      <c r="F1" s="25"/>
      <c r="X1" s="38" t="s">
        <v>417</v>
      </c>
    </row>
    <row r="2" spans="2:24" ht="12.75" x14ac:dyDescent="0.2">
      <c r="B2" s="6"/>
      <c r="F2" s="25"/>
    </row>
    <row r="3" spans="2:24" ht="12.75" x14ac:dyDescent="0.2">
      <c r="B3" s="6" t="s">
        <v>268</v>
      </c>
      <c r="F3" s="25"/>
    </row>
    <row r="4" spans="2:24" ht="12.75" x14ac:dyDescent="0.2">
      <c r="B4" s="6" t="s">
        <v>274</v>
      </c>
      <c r="F4" s="25"/>
    </row>
    <row r="5" spans="2:24" ht="12.75" x14ac:dyDescent="0.2">
      <c r="F5" s="25"/>
    </row>
    <row r="6" spans="2:24" ht="37.5" customHeight="1" x14ac:dyDescent="0.2">
      <c r="B6" s="9" t="s">
        <v>275</v>
      </c>
      <c r="C6" s="9" t="s">
        <v>235</v>
      </c>
      <c r="D6" s="7" t="s">
        <v>360</v>
      </c>
      <c r="E6" s="7" t="s">
        <v>464</v>
      </c>
      <c r="F6" s="9" t="s">
        <v>230</v>
      </c>
      <c r="G6" s="9" t="s">
        <v>227</v>
      </c>
      <c r="H6" s="9" t="s">
        <v>224</v>
      </c>
      <c r="I6" s="113" t="s">
        <v>469</v>
      </c>
      <c r="J6" s="113" t="s">
        <v>470</v>
      </c>
      <c r="K6" s="113" t="s">
        <v>471</v>
      </c>
      <c r="L6" s="9" t="s">
        <v>520</v>
      </c>
      <c r="M6" s="9" t="s">
        <v>522</v>
      </c>
      <c r="N6" s="113" t="s">
        <v>551</v>
      </c>
      <c r="O6" s="113" t="s">
        <v>553</v>
      </c>
      <c r="P6" s="120" t="s">
        <v>564</v>
      </c>
      <c r="Q6" s="120" t="s">
        <v>565</v>
      </c>
      <c r="R6" s="120" t="s">
        <v>569</v>
      </c>
      <c r="S6" s="120" t="s">
        <v>570</v>
      </c>
      <c r="T6" s="9" t="s">
        <v>272</v>
      </c>
      <c r="U6" s="9" t="s">
        <v>267</v>
      </c>
      <c r="W6" s="9" t="s">
        <v>275</v>
      </c>
      <c r="X6" s="9" t="s">
        <v>333</v>
      </c>
    </row>
    <row r="7" spans="2:24" ht="12.75" x14ac:dyDescent="0.2">
      <c r="B7" s="9" t="s">
        <v>0</v>
      </c>
      <c r="C7" s="9" t="s">
        <v>1</v>
      </c>
      <c r="D7" s="9" t="s">
        <v>2</v>
      </c>
      <c r="E7" s="9" t="s">
        <v>3</v>
      </c>
      <c r="F7" s="130" t="s">
        <v>5</v>
      </c>
      <c r="G7" s="130"/>
      <c r="H7" s="130"/>
      <c r="I7" s="130"/>
      <c r="J7" s="130"/>
      <c r="K7" s="130"/>
      <c r="L7" s="130"/>
      <c r="M7" s="130"/>
      <c r="N7" s="113"/>
      <c r="O7" s="113"/>
      <c r="P7" s="120"/>
      <c r="Q7" s="120"/>
      <c r="R7" s="120"/>
      <c r="S7" s="120"/>
      <c r="T7" s="9" t="s">
        <v>7</v>
      </c>
      <c r="U7" s="9" t="s">
        <v>234</v>
      </c>
      <c r="W7" s="9" t="s">
        <v>233</v>
      </c>
      <c r="X7" s="9" t="s">
        <v>273</v>
      </c>
    </row>
    <row r="8" spans="2:24" ht="12.75" x14ac:dyDescent="0.2">
      <c r="B8" s="11" t="s">
        <v>232</v>
      </c>
      <c r="C8" s="11" t="s">
        <v>231</v>
      </c>
      <c r="D8" s="11"/>
      <c r="E8" s="11"/>
      <c r="F8" s="13"/>
      <c r="G8" s="13"/>
      <c r="H8" s="13"/>
      <c r="I8" s="13"/>
      <c r="J8" s="13"/>
      <c r="K8" s="13"/>
      <c r="L8" s="13"/>
      <c r="M8" s="13"/>
      <c r="N8" s="13"/>
      <c r="O8" s="13"/>
      <c r="P8" s="13"/>
      <c r="Q8" s="13"/>
      <c r="R8" s="13"/>
      <c r="S8" s="13"/>
      <c r="T8" s="11">
        <f>SUM(E8:S8)</f>
        <v>0</v>
      </c>
      <c r="U8" s="126" t="s">
        <v>285</v>
      </c>
      <c r="W8" s="39" t="s">
        <v>230</v>
      </c>
      <c r="X8" s="40" t="s">
        <v>276</v>
      </c>
    </row>
    <row r="9" spans="2:24" ht="12.75" x14ac:dyDescent="0.2">
      <c r="B9" s="10" t="s">
        <v>229</v>
      </c>
      <c r="C9" s="10" t="s">
        <v>228</v>
      </c>
      <c r="D9" s="10"/>
      <c r="E9" s="10"/>
      <c r="F9" s="13"/>
      <c r="G9" s="13"/>
      <c r="H9" s="13"/>
      <c r="I9" s="13"/>
      <c r="J9" s="13"/>
      <c r="K9" s="13"/>
      <c r="L9" s="13"/>
      <c r="M9" s="13"/>
      <c r="N9" s="13"/>
      <c r="O9" s="13"/>
      <c r="P9" s="13"/>
      <c r="Q9" s="13"/>
      <c r="R9" s="13"/>
      <c r="S9" s="13"/>
      <c r="T9" s="11">
        <f t="shared" ref="T9:T73" si="0">SUM(E9:S9)</f>
        <v>0</v>
      </c>
      <c r="U9" s="127"/>
      <c r="W9" s="39" t="s">
        <v>227</v>
      </c>
      <c r="X9" s="40" t="s">
        <v>277</v>
      </c>
    </row>
    <row r="10" spans="2:24" ht="12.75" x14ac:dyDescent="0.2">
      <c r="B10" s="10" t="s">
        <v>226</v>
      </c>
      <c r="C10" s="10" t="s">
        <v>225</v>
      </c>
      <c r="D10" s="10"/>
      <c r="E10" s="10"/>
      <c r="F10" s="13"/>
      <c r="G10" s="13"/>
      <c r="H10" s="13"/>
      <c r="I10" s="13"/>
      <c r="J10" s="13"/>
      <c r="K10" s="13"/>
      <c r="L10" s="13"/>
      <c r="M10" s="13"/>
      <c r="N10" s="13"/>
      <c r="O10" s="13"/>
      <c r="P10" s="13"/>
      <c r="Q10" s="13"/>
      <c r="R10" s="13"/>
      <c r="S10" s="13"/>
      <c r="T10" s="11">
        <f t="shared" si="0"/>
        <v>0</v>
      </c>
      <c r="U10" s="127"/>
      <c r="W10" s="12" t="s">
        <v>224</v>
      </c>
      <c r="X10" s="13" t="s">
        <v>547</v>
      </c>
    </row>
    <row r="11" spans="2:24" ht="12.75" x14ac:dyDescent="0.2">
      <c r="B11" s="11" t="s">
        <v>223</v>
      </c>
      <c r="C11" s="11" t="s">
        <v>222</v>
      </c>
      <c r="D11" s="11"/>
      <c r="E11" s="11"/>
      <c r="F11" s="13"/>
      <c r="G11" s="13"/>
      <c r="H11" s="13"/>
      <c r="I11" s="13"/>
      <c r="J11" s="13"/>
      <c r="K11" s="13"/>
      <c r="L11" s="13"/>
      <c r="M11" s="13"/>
      <c r="N11" s="13"/>
      <c r="O11" s="13"/>
      <c r="P11" s="13"/>
      <c r="Q11" s="13"/>
      <c r="R11" s="13"/>
      <c r="S11" s="13"/>
      <c r="T11" s="11">
        <f t="shared" si="0"/>
        <v>0</v>
      </c>
      <c r="U11" s="127"/>
      <c r="W11" s="12" t="s">
        <v>469</v>
      </c>
      <c r="X11" s="13" t="s">
        <v>548</v>
      </c>
    </row>
    <row r="12" spans="2:24" ht="12.75" x14ac:dyDescent="0.2">
      <c r="B12" s="10" t="s">
        <v>221</v>
      </c>
      <c r="C12" s="10" t="s">
        <v>220</v>
      </c>
      <c r="D12" s="10"/>
      <c r="E12" s="10"/>
      <c r="F12" s="13"/>
      <c r="G12" s="13"/>
      <c r="H12" s="13"/>
      <c r="I12" s="13"/>
      <c r="J12" s="13"/>
      <c r="K12" s="13"/>
      <c r="L12" s="13"/>
      <c r="M12" s="13"/>
      <c r="N12" s="13"/>
      <c r="O12" s="13"/>
      <c r="P12" s="13"/>
      <c r="Q12" s="13"/>
      <c r="R12" s="13"/>
      <c r="S12" s="13"/>
      <c r="T12" s="11">
        <f t="shared" si="0"/>
        <v>0</v>
      </c>
      <c r="U12" s="127"/>
      <c r="W12" s="12" t="s">
        <v>470</v>
      </c>
      <c r="X12" s="13" t="s">
        <v>549</v>
      </c>
    </row>
    <row r="13" spans="2:24" ht="12.75" x14ac:dyDescent="0.2">
      <c r="B13" s="10" t="s">
        <v>219</v>
      </c>
      <c r="C13" s="10" t="s">
        <v>218</v>
      </c>
      <c r="D13" s="10" t="s">
        <v>528</v>
      </c>
      <c r="E13" s="10">
        <v>1209</v>
      </c>
      <c r="F13" s="13"/>
      <c r="G13" s="13"/>
      <c r="H13" s="13"/>
      <c r="I13" s="13"/>
      <c r="J13" s="13"/>
      <c r="K13" s="13"/>
      <c r="L13" s="13"/>
      <c r="M13" s="13"/>
      <c r="N13" s="13"/>
      <c r="O13" s="13"/>
      <c r="P13" s="13"/>
      <c r="Q13" s="13"/>
      <c r="R13" s="13"/>
      <c r="S13" s="13"/>
      <c r="T13" s="11">
        <f t="shared" si="0"/>
        <v>1209</v>
      </c>
      <c r="U13" s="127"/>
      <c r="W13" s="115" t="s">
        <v>471</v>
      </c>
      <c r="X13" s="13" t="s">
        <v>550</v>
      </c>
    </row>
    <row r="14" spans="2:24" ht="12.75" x14ac:dyDescent="0.2">
      <c r="B14" s="10" t="s">
        <v>217</v>
      </c>
      <c r="C14" s="10" t="s">
        <v>216</v>
      </c>
      <c r="D14" s="10" t="s">
        <v>585</v>
      </c>
      <c r="E14" s="10">
        <v>1288941</v>
      </c>
      <c r="F14" s="13"/>
      <c r="G14" s="13"/>
      <c r="H14" s="13"/>
      <c r="I14" s="13"/>
      <c r="J14" s="13"/>
      <c r="K14" s="13"/>
      <c r="L14" s="13"/>
      <c r="M14" s="13"/>
      <c r="N14" s="13"/>
      <c r="O14" s="13"/>
      <c r="P14" s="13"/>
      <c r="Q14" s="13"/>
      <c r="R14" s="13"/>
      <c r="S14" s="13"/>
      <c r="T14" s="11">
        <f t="shared" si="0"/>
        <v>1288941</v>
      </c>
      <c r="U14" s="127"/>
      <c r="W14" s="115" t="s">
        <v>520</v>
      </c>
      <c r="X14" s="13" t="s">
        <v>619</v>
      </c>
    </row>
    <row r="15" spans="2:24" ht="12.75" x14ac:dyDescent="0.2">
      <c r="B15" s="10" t="s">
        <v>215</v>
      </c>
      <c r="C15" s="10" t="s">
        <v>508</v>
      </c>
      <c r="D15" s="10" t="s">
        <v>586</v>
      </c>
      <c r="E15" s="10">
        <v>207116</v>
      </c>
      <c r="F15" s="13"/>
      <c r="G15" s="13"/>
      <c r="H15" s="13"/>
      <c r="I15" s="13"/>
      <c r="J15" s="13"/>
      <c r="K15" s="13"/>
      <c r="L15" s="13"/>
      <c r="M15" s="13"/>
      <c r="N15" s="13"/>
      <c r="O15" s="13"/>
      <c r="P15" s="13"/>
      <c r="Q15" s="13"/>
      <c r="R15" s="13"/>
      <c r="S15" s="13"/>
      <c r="T15" s="11">
        <f t="shared" si="0"/>
        <v>207116</v>
      </c>
      <c r="U15" s="127"/>
      <c r="W15" s="115" t="s">
        <v>522</v>
      </c>
      <c r="X15" s="13" t="s">
        <v>620</v>
      </c>
    </row>
    <row r="16" spans="2:24" ht="12.75" x14ac:dyDescent="0.2">
      <c r="B16" s="10" t="s">
        <v>214</v>
      </c>
      <c r="C16" s="10" t="s">
        <v>627</v>
      </c>
      <c r="D16" s="10"/>
      <c r="E16" s="10"/>
      <c r="F16" s="13"/>
      <c r="G16" s="13"/>
      <c r="H16" s="13"/>
      <c r="I16" s="13"/>
      <c r="J16" s="13"/>
      <c r="K16" s="13"/>
      <c r="L16" s="13"/>
      <c r="M16" s="13"/>
      <c r="N16" s="13"/>
      <c r="O16" s="13"/>
      <c r="P16" s="13"/>
      <c r="Q16" s="13"/>
      <c r="R16" s="13"/>
      <c r="S16" s="13"/>
      <c r="T16" s="11">
        <f t="shared" si="0"/>
        <v>0</v>
      </c>
      <c r="U16" s="127"/>
      <c r="W16" s="115" t="s">
        <v>551</v>
      </c>
      <c r="X16" s="13" t="s">
        <v>552</v>
      </c>
    </row>
    <row r="17" spans="2:24" ht="12.75" x14ac:dyDescent="0.2">
      <c r="B17" s="11" t="s">
        <v>213</v>
      </c>
      <c r="C17" s="11" t="s">
        <v>212</v>
      </c>
      <c r="D17" s="11"/>
      <c r="E17" s="11"/>
      <c r="F17" s="13"/>
      <c r="G17" s="13"/>
      <c r="H17" s="13"/>
      <c r="I17" s="13"/>
      <c r="J17" s="13"/>
      <c r="K17" s="13"/>
      <c r="L17" s="13"/>
      <c r="M17" s="13"/>
      <c r="N17" s="13"/>
      <c r="O17" s="13"/>
      <c r="P17" s="13"/>
      <c r="Q17" s="13"/>
      <c r="R17" s="13"/>
      <c r="S17" s="13"/>
      <c r="T17" s="11">
        <f t="shared" si="0"/>
        <v>0</v>
      </c>
      <c r="U17" s="127"/>
      <c r="W17" s="115" t="s">
        <v>553</v>
      </c>
      <c r="X17" s="13" t="s">
        <v>554</v>
      </c>
    </row>
    <row r="18" spans="2:24" ht="26.25" customHeight="1" x14ac:dyDescent="0.2">
      <c r="B18" s="10" t="s">
        <v>211</v>
      </c>
      <c r="C18" s="10" t="s">
        <v>210</v>
      </c>
      <c r="D18" s="42" t="s">
        <v>531</v>
      </c>
      <c r="E18" s="10">
        <v>358134</v>
      </c>
      <c r="F18" s="13"/>
      <c r="G18" s="13"/>
      <c r="H18" s="13"/>
      <c r="I18" s="13"/>
      <c r="J18" s="13"/>
      <c r="K18" s="13"/>
      <c r="L18" s="13"/>
      <c r="M18" s="13"/>
      <c r="N18" s="13"/>
      <c r="O18" s="13"/>
      <c r="P18" s="13"/>
      <c r="Q18" s="13"/>
      <c r="R18" s="13"/>
      <c r="S18" s="13"/>
      <c r="T18" s="11">
        <f t="shared" si="0"/>
        <v>358134</v>
      </c>
      <c r="U18" s="127"/>
      <c r="W18" s="115" t="s">
        <v>564</v>
      </c>
      <c r="X18" s="122" t="s">
        <v>566</v>
      </c>
    </row>
    <row r="19" spans="2:24" ht="12.75" x14ac:dyDescent="0.2">
      <c r="B19" s="10" t="s">
        <v>209</v>
      </c>
      <c r="C19" s="10" t="s">
        <v>208</v>
      </c>
      <c r="D19" s="10"/>
      <c r="E19" s="10"/>
      <c r="F19" s="13"/>
      <c r="G19" s="13"/>
      <c r="H19" s="13"/>
      <c r="I19" s="13"/>
      <c r="J19" s="13"/>
      <c r="K19" s="13"/>
      <c r="L19" s="13"/>
      <c r="M19" s="13"/>
      <c r="N19" s="13"/>
      <c r="O19" s="13"/>
      <c r="P19" s="13"/>
      <c r="Q19" s="13"/>
      <c r="R19" s="13"/>
      <c r="S19" s="13"/>
      <c r="T19" s="11">
        <f t="shared" si="0"/>
        <v>0</v>
      </c>
      <c r="U19" s="127"/>
      <c r="W19" s="115" t="s">
        <v>565</v>
      </c>
      <c r="X19" s="122" t="s">
        <v>567</v>
      </c>
    </row>
    <row r="20" spans="2:24" ht="12.75" x14ac:dyDescent="0.2">
      <c r="B20" s="11" t="s">
        <v>207</v>
      </c>
      <c r="C20" s="11" t="s">
        <v>206</v>
      </c>
      <c r="D20" s="11"/>
      <c r="E20" s="11"/>
      <c r="F20" s="13"/>
      <c r="G20" s="13"/>
      <c r="H20" s="13"/>
      <c r="I20" s="13"/>
      <c r="J20" s="13"/>
      <c r="K20" s="13"/>
      <c r="L20" s="13"/>
      <c r="M20" s="13"/>
      <c r="N20" s="13"/>
      <c r="O20" s="13"/>
      <c r="P20" s="13"/>
      <c r="Q20" s="13"/>
      <c r="R20" s="13"/>
      <c r="S20" s="13"/>
      <c r="T20" s="11">
        <f t="shared" si="0"/>
        <v>0</v>
      </c>
      <c r="U20" s="127"/>
      <c r="W20" s="115" t="s">
        <v>569</v>
      </c>
      <c r="X20" s="122" t="s">
        <v>571</v>
      </c>
    </row>
    <row r="21" spans="2:24" ht="12.75" x14ac:dyDescent="0.2">
      <c r="B21" s="10" t="s">
        <v>205</v>
      </c>
      <c r="C21" s="10" t="s">
        <v>204</v>
      </c>
      <c r="D21" s="10" t="s">
        <v>532</v>
      </c>
      <c r="E21" s="10">
        <v>109437</v>
      </c>
      <c r="F21" s="13"/>
      <c r="G21" s="13"/>
      <c r="H21" s="13">
        <v>-10</v>
      </c>
      <c r="I21" s="13"/>
      <c r="J21" s="13"/>
      <c r="K21" s="13"/>
      <c r="L21" s="13"/>
      <c r="M21" s="13"/>
      <c r="N21" s="13"/>
      <c r="O21" s="13"/>
      <c r="P21" s="13"/>
      <c r="Q21" s="13"/>
      <c r="R21" s="13"/>
      <c r="S21" s="13"/>
      <c r="T21" s="11">
        <f t="shared" si="0"/>
        <v>109427</v>
      </c>
      <c r="U21" s="127"/>
      <c r="W21" s="115" t="s">
        <v>570</v>
      </c>
      <c r="X21" s="122" t="s">
        <v>572</v>
      </c>
    </row>
    <row r="22" spans="2:24" ht="12.75" x14ac:dyDescent="0.2">
      <c r="B22" s="10" t="s">
        <v>203</v>
      </c>
      <c r="C22" s="10" t="s">
        <v>202</v>
      </c>
      <c r="D22" s="10"/>
      <c r="E22" s="10"/>
      <c r="F22" s="13"/>
      <c r="G22" s="13"/>
      <c r="H22" s="13"/>
      <c r="I22" s="13">
        <v>10</v>
      </c>
      <c r="J22" s="13"/>
      <c r="K22" s="13"/>
      <c r="L22" s="13"/>
      <c r="M22" s="13"/>
      <c r="N22" s="13"/>
      <c r="O22" s="13"/>
      <c r="P22" s="13"/>
      <c r="Q22" s="13"/>
      <c r="R22" s="13"/>
      <c r="S22" s="13"/>
      <c r="T22" s="11">
        <f t="shared" si="0"/>
        <v>10</v>
      </c>
      <c r="U22" s="127"/>
    </row>
    <row r="23" spans="2:24" ht="12.75" x14ac:dyDescent="0.2">
      <c r="B23" s="10" t="s">
        <v>201</v>
      </c>
      <c r="C23" s="10" t="s">
        <v>200</v>
      </c>
      <c r="D23" s="10"/>
      <c r="E23" s="10"/>
      <c r="F23" s="13"/>
      <c r="G23" s="13"/>
      <c r="H23" s="13"/>
      <c r="I23" s="13"/>
      <c r="J23" s="13"/>
      <c r="K23" s="13"/>
      <c r="L23" s="13"/>
      <c r="M23" s="13"/>
      <c r="N23" s="13"/>
      <c r="O23" s="13"/>
      <c r="P23" s="13"/>
      <c r="Q23" s="13"/>
      <c r="R23" s="13"/>
      <c r="S23" s="13"/>
      <c r="T23" s="11">
        <f t="shared" si="0"/>
        <v>0</v>
      </c>
      <c r="U23" s="127"/>
    </row>
    <row r="24" spans="2:24" ht="12.75" x14ac:dyDescent="0.2">
      <c r="B24" s="11" t="s">
        <v>199</v>
      </c>
      <c r="C24" s="11" t="s">
        <v>198</v>
      </c>
      <c r="D24" s="11"/>
      <c r="E24" s="11"/>
      <c r="F24" s="13"/>
      <c r="G24" s="13"/>
      <c r="H24" s="13"/>
      <c r="I24" s="13"/>
      <c r="J24" s="13"/>
      <c r="K24" s="13"/>
      <c r="L24" s="13"/>
      <c r="M24" s="13"/>
      <c r="N24" s="13"/>
      <c r="O24" s="13"/>
      <c r="P24" s="13"/>
      <c r="Q24" s="13"/>
      <c r="R24" s="13"/>
      <c r="S24" s="13"/>
      <c r="T24" s="11">
        <f t="shared" si="0"/>
        <v>0</v>
      </c>
      <c r="U24" s="127"/>
    </row>
    <row r="25" spans="2:24" ht="12.75" x14ac:dyDescent="0.2">
      <c r="B25" s="10" t="s">
        <v>197</v>
      </c>
      <c r="C25" s="10" t="s">
        <v>196</v>
      </c>
      <c r="D25" s="10"/>
      <c r="E25" s="10"/>
      <c r="F25" s="13"/>
      <c r="G25" s="13"/>
      <c r="H25" s="13"/>
      <c r="I25" s="13"/>
      <c r="J25" s="13"/>
      <c r="K25" s="13"/>
      <c r="L25" s="13"/>
      <c r="M25" s="13"/>
      <c r="N25" s="13"/>
      <c r="O25" s="13"/>
      <c r="P25" s="13"/>
      <c r="Q25" s="13"/>
      <c r="R25" s="13"/>
      <c r="S25" s="13"/>
      <c r="T25" s="11">
        <f t="shared" si="0"/>
        <v>0</v>
      </c>
      <c r="U25" s="127"/>
    </row>
    <row r="26" spans="2:24" ht="12.75" x14ac:dyDescent="0.2">
      <c r="B26" s="10" t="s">
        <v>195</v>
      </c>
      <c r="C26" s="10" t="s">
        <v>194</v>
      </c>
      <c r="D26" s="10"/>
      <c r="E26" s="10"/>
      <c r="F26" s="13"/>
      <c r="G26" s="13"/>
      <c r="H26" s="13"/>
      <c r="I26" s="13"/>
      <c r="J26" s="13"/>
      <c r="K26" s="13"/>
      <c r="L26" s="13"/>
      <c r="M26" s="13"/>
      <c r="N26" s="13"/>
      <c r="O26" s="13"/>
      <c r="P26" s="13"/>
      <c r="Q26" s="13"/>
      <c r="R26" s="13"/>
      <c r="S26" s="13"/>
      <c r="T26" s="11">
        <f t="shared" si="0"/>
        <v>0</v>
      </c>
      <c r="U26" s="127"/>
    </row>
    <row r="27" spans="2:24" ht="12.75" x14ac:dyDescent="0.2">
      <c r="B27" s="41" t="s">
        <v>193</v>
      </c>
      <c r="C27" s="11" t="s">
        <v>192</v>
      </c>
      <c r="D27" s="11"/>
      <c r="E27" s="11"/>
      <c r="F27" s="13"/>
      <c r="G27" s="13"/>
      <c r="H27" s="13"/>
      <c r="I27" s="13"/>
      <c r="J27" s="13"/>
      <c r="K27" s="13"/>
      <c r="L27" s="13"/>
      <c r="M27" s="13"/>
      <c r="N27" s="13"/>
      <c r="O27" s="13"/>
      <c r="P27" s="13"/>
      <c r="Q27" s="13"/>
      <c r="R27" s="13"/>
      <c r="S27" s="13"/>
      <c r="T27" s="11">
        <f t="shared" si="0"/>
        <v>0</v>
      </c>
      <c r="U27" s="127"/>
    </row>
    <row r="28" spans="2:24" ht="12.75" x14ac:dyDescent="0.2">
      <c r="B28" s="42" t="s">
        <v>191</v>
      </c>
      <c r="C28" s="10" t="s">
        <v>190</v>
      </c>
      <c r="D28" s="10" t="s">
        <v>529</v>
      </c>
      <c r="E28" s="10">
        <v>10641</v>
      </c>
      <c r="F28" s="13"/>
      <c r="G28" s="13"/>
      <c r="H28" s="13"/>
      <c r="I28" s="13"/>
      <c r="J28" s="13"/>
      <c r="K28" s="13"/>
      <c r="L28" s="13"/>
      <c r="M28" s="13"/>
      <c r="N28" s="13"/>
      <c r="O28" s="13"/>
      <c r="P28" s="13"/>
      <c r="Q28" s="13"/>
      <c r="R28" s="13"/>
      <c r="S28" s="13"/>
      <c r="T28" s="11">
        <f t="shared" si="0"/>
        <v>10641</v>
      </c>
      <c r="U28" s="127"/>
    </row>
    <row r="29" spans="2:24" ht="12.75" x14ac:dyDescent="0.2">
      <c r="B29" s="42" t="s">
        <v>189</v>
      </c>
      <c r="C29" s="10" t="s">
        <v>188</v>
      </c>
      <c r="D29" s="10" t="s">
        <v>530</v>
      </c>
      <c r="E29" s="10">
        <v>2085</v>
      </c>
      <c r="F29" s="13"/>
      <c r="G29" s="13"/>
      <c r="H29" s="13"/>
      <c r="I29" s="13"/>
      <c r="J29" s="13"/>
      <c r="K29" s="13"/>
      <c r="L29" s="13"/>
      <c r="M29" s="13"/>
      <c r="N29" s="13"/>
      <c r="O29" s="13"/>
      <c r="P29" s="13"/>
      <c r="Q29" s="13"/>
      <c r="R29" s="13"/>
      <c r="S29" s="13"/>
      <c r="T29" s="11">
        <f t="shared" si="0"/>
        <v>2085</v>
      </c>
      <c r="U29" s="127"/>
    </row>
    <row r="30" spans="2:24" ht="12.75" x14ac:dyDescent="0.2">
      <c r="B30" s="42" t="s">
        <v>187</v>
      </c>
      <c r="C30" s="10" t="s">
        <v>186</v>
      </c>
      <c r="D30" s="10" t="s">
        <v>625</v>
      </c>
      <c r="E30" s="10">
        <v>6428</v>
      </c>
      <c r="F30" s="13"/>
      <c r="G30" s="13"/>
      <c r="H30" s="13"/>
      <c r="I30" s="13"/>
      <c r="J30" s="13"/>
      <c r="K30" s="13"/>
      <c r="L30" s="13"/>
      <c r="M30" s="13"/>
      <c r="N30" s="13"/>
      <c r="O30" s="13"/>
      <c r="P30" s="13"/>
      <c r="Q30" s="13"/>
      <c r="R30" s="13"/>
      <c r="S30" s="13"/>
      <c r="T30" s="11">
        <f t="shared" si="0"/>
        <v>6428</v>
      </c>
      <c r="U30" s="127"/>
    </row>
    <row r="31" spans="2:24" ht="12.75" x14ac:dyDescent="0.2">
      <c r="B31" s="42" t="s">
        <v>185</v>
      </c>
      <c r="C31" s="10" t="s">
        <v>626</v>
      </c>
      <c r="D31" s="110" t="s">
        <v>628</v>
      </c>
      <c r="E31" s="10">
        <v>789</v>
      </c>
      <c r="F31" s="13"/>
      <c r="G31" s="13"/>
      <c r="H31" s="13"/>
      <c r="I31" s="13"/>
      <c r="J31" s="13"/>
      <c r="K31" s="13"/>
      <c r="L31" s="13"/>
      <c r="M31" s="13"/>
      <c r="N31" s="13"/>
      <c r="O31" s="13"/>
      <c r="P31" s="13"/>
      <c r="Q31" s="13"/>
      <c r="R31" s="13"/>
      <c r="S31" s="13"/>
      <c r="T31" s="11">
        <f t="shared" si="0"/>
        <v>789</v>
      </c>
      <c r="U31" s="127"/>
    </row>
    <row r="32" spans="2:24" ht="25.5" customHeight="1" x14ac:dyDescent="0.2">
      <c r="B32" s="41" t="s">
        <v>184</v>
      </c>
      <c r="C32" s="11" t="s">
        <v>183</v>
      </c>
      <c r="D32" s="112" t="s">
        <v>587</v>
      </c>
      <c r="E32" s="124">
        <v>242889</v>
      </c>
      <c r="F32" s="43">
        <v>-242889</v>
      </c>
      <c r="G32" s="43">
        <v>332345</v>
      </c>
      <c r="H32" s="43"/>
      <c r="I32" s="114"/>
      <c r="J32" s="114"/>
      <c r="K32" s="114"/>
      <c r="L32" s="43"/>
      <c r="M32" s="43"/>
      <c r="N32" s="114"/>
      <c r="O32" s="114"/>
      <c r="P32" s="121"/>
      <c r="Q32" s="121"/>
      <c r="R32" s="121"/>
      <c r="S32" s="121"/>
      <c r="T32" s="11">
        <f t="shared" si="0"/>
        <v>332345</v>
      </c>
      <c r="U32" s="127"/>
    </row>
    <row r="33" spans="2:21" ht="12.75" x14ac:dyDescent="0.2">
      <c r="B33" s="11" t="s">
        <v>182</v>
      </c>
      <c r="C33" s="11" t="s">
        <v>181</v>
      </c>
      <c r="D33" s="11"/>
      <c r="E33" s="11"/>
      <c r="F33" s="13"/>
      <c r="G33" s="13"/>
      <c r="H33" s="13"/>
      <c r="I33" s="13"/>
      <c r="J33" s="13"/>
      <c r="K33" s="13"/>
      <c r="L33" s="13"/>
      <c r="M33" s="13"/>
      <c r="N33" s="13"/>
      <c r="O33" s="13"/>
      <c r="P33" s="13"/>
      <c r="Q33" s="13"/>
      <c r="R33" s="13"/>
      <c r="S33" s="13"/>
      <c r="T33" s="11">
        <f t="shared" si="0"/>
        <v>0</v>
      </c>
      <c r="U33" s="127"/>
    </row>
    <row r="34" spans="2:21" ht="48" customHeight="1" x14ac:dyDescent="0.2">
      <c r="B34" s="10" t="s">
        <v>180</v>
      </c>
      <c r="C34" s="10" t="s">
        <v>179</v>
      </c>
      <c r="D34" s="42" t="s">
        <v>588</v>
      </c>
      <c r="E34" s="10">
        <v>67778</v>
      </c>
      <c r="F34" s="13"/>
      <c r="G34" s="13"/>
      <c r="H34" s="13"/>
      <c r="I34" s="13"/>
      <c r="J34" s="13"/>
      <c r="K34" s="13"/>
      <c r="L34" s="13"/>
      <c r="M34" s="13"/>
      <c r="N34" s="13"/>
      <c r="O34" s="13"/>
      <c r="P34" s="13"/>
      <c r="Q34" s="13"/>
      <c r="R34" s="13"/>
      <c r="S34" s="13"/>
      <c r="T34" s="11">
        <f t="shared" si="0"/>
        <v>67778</v>
      </c>
      <c r="U34" s="127"/>
    </row>
    <row r="35" spans="2:21" ht="12.75" x14ac:dyDescent="0.2">
      <c r="B35" s="10" t="s">
        <v>178</v>
      </c>
      <c r="C35" s="10" t="s">
        <v>177</v>
      </c>
      <c r="D35" s="10" t="s">
        <v>589</v>
      </c>
      <c r="E35" s="10">
        <v>82</v>
      </c>
      <c r="F35" s="13"/>
      <c r="G35" s="13"/>
      <c r="H35" s="13"/>
      <c r="I35" s="13"/>
      <c r="J35" s="13"/>
      <c r="K35" s="13"/>
      <c r="L35" s="13"/>
      <c r="M35" s="13"/>
      <c r="N35" s="13"/>
      <c r="O35" s="13"/>
      <c r="P35" s="13"/>
      <c r="Q35" s="13"/>
      <c r="R35" s="13"/>
      <c r="S35" s="13"/>
      <c r="T35" s="11">
        <f t="shared" si="0"/>
        <v>82</v>
      </c>
      <c r="U35" s="127"/>
    </row>
    <row r="36" spans="2:21" ht="12.75" x14ac:dyDescent="0.2">
      <c r="B36" s="10" t="s">
        <v>176</v>
      </c>
      <c r="C36" s="10" t="s">
        <v>175</v>
      </c>
      <c r="D36" s="10"/>
      <c r="E36" s="10"/>
      <c r="F36" s="13"/>
      <c r="G36" s="13"/>
      <c r="H36" s="13"/>
      <c r="I36" s="13"/>
      <c r="J36" s="13"/>
      <c r="K36" s="13"/>
      <c r="L36" s="13"/>
      <c r="M36" s="13"/>
      <c r="N36" s="13"/>
      <c r="O36" s="13"/>
      <c r="P36" s="13"/>
      <c r="Q36" s="13"/>
      <c r="R36" s="13"/>
      <c r="S36" s="13"/>
      <c r="T36" s="11">
        <f t="shared" si="0"/>
        <v>0</v>
      </c>
      <c r="U36" s="127"/>
    </row>
    <row r="37" spans="2:21" ht="12.75" x14ac:dyDescent="0.2">
      <c r="B37" s="10" t="s">
        <v>174</v>
      </c>
      <c r="C37" s="10" t="s">
        <v>173</v>
      </c>
      <c r="D37" s="10" t="s">
        <v>590</v>
      </c>
      <c r="E37" s="42">
        <v>5386</v>
      </c>
      <c r="F37" s="13"/>
      <c r="G37" s="13"/>
      <c r="H37" s="13"/>
      <c r="I37" s="13"/>
      <c r="J37" s="13"/>
      <c r="K37" s="13"/>
      <c r="L37" s="13"/>
      <c r="M37" s="13"/>
      <c r="N37" s="13"/>
      <c r="O37" s="13"/>
      <c r="P37" s="13"/>
      <c r="Q37" s="13"/>
      <c r="R37" s="13"/>
      <c r="S37" s="13"/>
      <c r="T37" s="11">
        <f t="shared" si="0"/>
        <v>5386</v>
      </c>
      <c r="U37" s="127"/>
    </row>
    <row r="38" spans="2:21" ht="24.75" customHeight="1" x14ac:dyDescent="0.2">
      <c r="B38" s="10" t="s">
        <v>172</v>
      </c>
      <c r="C38" s="10" t="s">
        <v>171</v>
      </c>
      <c r="D38" s="42" t="s">
        <v>591</v>
      </c>
      <c r="E38" s="42">
        <v>1673</v>
      </c>
      <c r="F38" s="13"/>
      <c r="G38" s="13"/>
      <c r="H38" s="13"/>
      <c r="I38" s="13"/>
      <c r="J38" s="13"/>
      <c r="K38" s="13"/>
      <c r="L38" s="13"/>
      <c r="M38" s="13"/>
      <c r="N38" s="13"/>
      <c r="O38" s="13"/>
      <c r="P38" s="13"/>
      <c r="Q38" s="13"/>
      <c r="R38" s="13"/>
      <c r="S38" s="13"/>
      <c r="T38" s="11">
        <f t="shared" si="0"/>
        <v>1673</v>
      </c>
      <c r="U38" s="127"/>
    </row>
    <row r="39" spans="2:21" ht="12.75" x14ac:dyDescent="0.2">
      <c r="B39" s="10" t="s">
        <v>170</v>
      </c>
      <c r="C39" s="10" t="s">
        <v>169</v>
      </c>
      <c r="D39" s="10" t="s">
        <v>592</v>
      </c>
      <c r="E39" s="10">
        <v>49966</v>
      </c>
      <c r="F39" s="13"/>
      <c r="G39" s="13"/>
      <c r="H39" s="13"/>
      <c r="I39" s="13"/>
      <c r="J39" s="13"/>
      <c r="K39" s="13"/>
      <c r="L39" s="13"/>
      <c r="M39" s="13"/>
      <c r="N39" s="13"/>
      <c r="O39" s="13"/>
      <c r="P39" s="13"/>
      <c r="Q39" s="13"/>
      <c r="R39" s="13"/>
      <c r="S39" s="13"/>
      <c r="T39" s="11">
        <f t="shared" si="0"/>
        <v>49966</v>
      </c>
      <c r="U39" s="127"/>
    </row>
    <row r="40" spans="2:21" ht="12.75" x14ac:dyDescent="0.2">
      <c r="B40" s="10" t="s">
        <v>168</v>
      </c>
      <c r="C40" s="10" t="s">
        <v>167</v>
      </c>
      <c r="D40" s="10" t="s">
        <v>593</v>
      </c>
      <c r="E40" s="10">
        <v>6691</v>
      </c>
      <c r="F40" s="13"/>
      <c r="G40" s="13"/>
      <c r="H40" s="13"/>
      <c r="I40" s="13"/>
      <c r="J40" s="13"/>
      <c r="K40" s="13"/>
      <c r="L40" s="13"/>
      <c r="M40" s="13"/>
      <c r="N40" s="13"/>
      <c r="O40" s="13"/>
      <c r="P40" s="13"/>
      <c r="Q40" s="13"/>
      <c r="R40" s="13"/>
      <c r="S40" s="13"/>
      <c r="T40" s="11">
        <f t="shared" si="0"/>
        <v>6691</v>
      </c>
      <c r="U40" s="127"/>
    </row>
    <row r="41" spans="2:21" ht="12.75" x14ac:dyDescent="0.2">
      <c r="B41" s="10" t="s">
        <v>166</v>
      </c>
      <c r="C41" s="10" t="s">
        <v>165</v>
      </c>
      <c r="D41" s="10" t="s">
        <v>533</v>
      </c>
      <c r="E41" s="10">
        <v>12736</v>
      </c>
      <c r="F41" s="13"/>
      <c r="G41" s="13"/>
      <c r="H41" s="13"/>
      <c r="I41" s="13"/>
      <c r="J41" s="13"/>
      <c r="K41" s="13"/>
      <c r="L41" s="13"/>
      <c r="M41" s="13"/>
      <c r="N41" s="13"/>
      <c r="O41" s="13"/>
      <c r="P41" s="13"/>
      <c r="Q41" s="13"/>
      <c r="R41" s="13"/>
      <c r="S41" s="13"/>
      <c r="T41" s="11">
        <f t="shared" si="0"/>
        <v>12736</v>
      </c>
      <c r="U41" s="127"/>
    </row>
    <row r="42" spans="2:21" ht="12.75" x14ac:dyDescent="0.2">
      <c r="B42" s="10" t="s">
        <v>164</v>
      </c>
      <c r="C42" s="10" t="s">
        <v>163</v>
      </c>
      <c r="D42" s="10"/>
      <c r="E42" s="42"/>
      <c r="F42" s="13"/>
      <c r="G42" s="13"/>
      <c r="H42" s="13"/>
      <c r="I42" s="13"/>
      <c r="J42" s="13"/>
      <c r="K42" s="13"/>
      <c r="L42" s="13"/>
      <c r="M42" s="13"/>
      <c r="N42" s="13"/>
      <c r="O42" s="13"/>
      <c r="P42" s="13"/>
      <c r="Q42" s="13"/>
      <c r="R42" s="13"/>
      <c r="S42" s="13"/>
      <c r="T42" s="11">
        <f t="shared" si="0"/>
        <v>0</v>
      </c>
      <c r="U42" s="127"/>
    </row>
    <row r="43" spans="2:21" ht="24" customHeight="1" x14ac:dyDescent="0.2">
      <c r="B43" s="10" t="s">
        <v>162</v>
      </c>
      <c r="C43" s="10" t="s">
        <v>161</v>
      </c>
      <c r="D43" s="42" t="s">
        <v>594</v>
      </c>
      <c r="E43" s="42">
        <v>925</v>
      </c>
      <c r="F43" s="13"/>
      <c r="G43" s="13"/>
      <c r="H43" s="13"/>
      <c r="I43" s="13"/>
      <c r="J43" s="13"/>
      <c r="K43" s="13"/>
      <c r="L43" s="13"/>
      <c r="M43" s="13"/>
      <c r="N43" s="13"/>
      <c r="O43" s="13"/>
      <c r="P43" s="13"/>
      <c r="Q43" s="13"/>
      <c r="R43" s="13"/>
      <c r="S43" s="13"/>
      <c r="T43" s="11">
        <f t="shared" si="0"/>
        <v>925</v>
      </c>
      <c r="U43" s="127"/>
    </row>
    <row r="44" spans="2:21" ht="24.75" customHeight="1" x14ac:dyDescent="0.2">
      <c r="B44" s="10" t="s">
        <v>160</v>
      </c>
      <c r="C44" s="10" t="s">
        <v>159</v>
      </c>
      <c r="D44" s="42" t="s">
        <v>595</v>
      </c>
      <c r="E44" s="10">
        <v>5922</v>
      </c>
      <c r="F44" s="13"/>
      <c r="G44" s="13"/>
      <c r="H44" s="13"/>
      <c r="I44" s="13"/>
      <c r="J44" s="13"/>
      <c r="K44" s="13"/>
      <c r="L44" s="13"/>
      <c r="M44" s="13"/>
      <c r="N44" s="13"/>
      <c r="O44" s="13"/>
      <c r="P44" s="13"/>
      <c r="Q44" s="13"/>
      <c r="R44" s="13"/>
      <c r="S44" s="13"/>
      <c r="T44" s="11">
        <f t="shared" si="0"/>
        <v>5922</v>
      </c>
      <c r="U44" s="127"/>
    </row>
    <row r="45" spans="2:21" ht="12.75" x14ac:dyDescent="0.2">
      <c r="B45" s="42" t="s">
        <v>158</v>
      </c>
      <c r="C45" s="10" t="s">
        <v>157</v>
      </c>
      <c r="D45" s="10"/>
      <c r="E45" s="10"/>
      <c r="F45" s="13"/>
      <c r="G45" s="13"/>
      <c r="H45" s="13"/>
      <c r="I45" s="13"/>
      <c r="J45" s="13"/>
      <c r="K45" s="13"/>
      <c r="L45" s="13"/>
      <c r="M45" s="13"/>
      <c r="N45" s="13"/>
      <c r="O45" s="13"/>
      <c r="P45" s="13"/>
      <c r="Q45" s="13"/>
      <c r="R45" s="13"/>
      <c r="S45" s="13"/>
      <c r="T45" s="11">
        <f t="shared" si="0"/>
        <v>0</v>
      </c>
      <c r="U45" s="127"/>
    </row>
    <row r="46" spans="2:21" ht="12.75" x14ac:dyDescent="0.2">
      <c r="B46" s="42" t="s">
        <v>156</v>
      </c>
      <c r="C46" s="10" t="s">
        <v>155</v>
      </c>
      <c r="D46" s="10"/>
      <c r="E46" s="42"/>
      <c r="F46" s="13"/>
      <c r="G46" s="13"/>
      <c r="H46" s="13"/>
      <c r="I46" s="13"/>
      <c r="J46" s="13"/>
      <c r="K46" s="13"/>
      <c r="L46" s="13"/>
      <c r="M46" s="13"/>
      <c r="N46" s="13"/>
      <c r="O46" s="13"/>
      <c r="P46" s="13"/>
      <c r="Q46" s="13"/>
      <c r="R46" s="13"/>
      <c r="S46" s="13"/>
      <c r="T46" s="11">
        <f t="shared" si="0"/>
        <v>0</v>
      </c>
      <c r="U46" s="127"/>
    </row>
    <row r="47" spans="2:21" ht="12.75" x14ac:dyDescent="0.2">
      <c r="B47" s="42" t="s">
        <v>154</v>
      </c>
      <c r="C47" s="10" t="s">
        <v>153</v>
      </c>
      <c r="D47" s="10"/>
      <c r="E47" s="10"/>
      <c r="F47" s="13"/>
      <c r="G47" s="13"/>
      <c r="H47" s="13"/>
      <c r="I47" s="13"/>
      <c r="J47" s="13"/>
      <c r="K47" s="13"/>
      <c r="L47" s="13"/>
      <c r="M47" s="13"/>
      <c r="N47" s="13"/>
      <c r="O47" s="13"/>
      <c r="P47" s="13"/>
      <c r="Q47" s="13"/>
      <c r="R47" s="13"/>
      <c r="S47" s="13"/>
      <c r="T47" s="11">
        <f t="shared" si="0"/>
        <v>0</v>
      </c>
      <c r="U47" s="127"/>
    </row>
    <row r="48" spans="2:21" ht="23.25" customHeight="1" x14ac:dyDescent="0.2">
      <c r="B48" s="42" t="s">
        <v>152</v>
      </c>
      <c r="C48" s="10" t="s">
        <v>151</v>
      </c>
      <c r="D48" s="42" t="s">
        <v>534</v>
      </c>
      <c r="E48" s="42">
        <v>18746</v>
      </c>
      <c r="F48" s="13"/>
      <c r="G48" s="13"/>
      <c r="H48" s="13"/>
      <c r="I48" s="13"/>
      <c r="J48" s="13"/>
      <c r="K48" s="13"/>
      <c r="L48" s="13"/>
      <c r="M48" s="13"/>
      <c r="N48" s="13"/>
      <c r="O48" s="13"/>
      <c r="P48" s="13"/>
      <c r="Q48" s="13"/>
      <c r="R48" s="13"/>
      <c r="S48" s="13"/>
      <c r="T48" s="11">
        <f t="shared" si="0"/>
        <v>18746</v>
      </c>
      <c r="U48" s="127"/>
    </row>
    <row r="49" spans="2:21" ht="24" customHeight="1" x14ac:dyDescent="0.2">
      <c r="B49" s="42" t="s">
        <v>150</v>
      </c>
      <c r="C49" s="10" t="s">
        <v>149</v>
      </c>
      <c r="D49" s="42" t="s">
        <v>596</v>
      </c>
      <c r="E49" s="42">
        <v>3898</v>
      </c>
      <c r="F49" s="13"/>
      <c r="G49" s="13"/>
      <c r="H49" s="13"/>
      <c r="I49" s="13"/>
      <c r="J49" s="13"/>
      <c r="K49" s="13"/>
      <c r="L49" s="13"/>
      <c r="M49" s="13"/>
      <c r="N49" s="13"/>
      <c r="O49" s="13"/>
      <c r="P49" s="13"/>
      <c r="Q49" s="13"/>
      <c r="R49" s="13"/>
      <c r="S49" s="13"/>
      <c r="T49" s="11">
        <f t="shared" si="0"/>
        <v>3898</v>
      </c>
      <c r="U49" s="127"/>
    </row>
    <row r="50" spans="2:21" ht="12.75" x14ac:dyDescent="0.2">
      <c r="B50" s="42" t="s">
        <v>148</v>
      </c>
      <c r="C50" s="10" t="s">
        <v>147</v>
      </c>
      <c r="D50" s="10" t="s">
        <v>535</v>
      </c>
      <c r="E50" s="42">
        <v>13267</v>
      </c>
      <c r="F50" s="13"/>
      <c r="G50" s="13"/>
      <c r="H50" s="13"/>
      <c r="I50" s="13"/>
      <c r="J50" s="13"/>
      <c r="K50" s="13"/>
      <c r="L50" s="13"/>
      <c r="M50" s="13"/>
      <c r="N50" s="13"/>
      <c r="O50" s="13"/>
      <c r="P50" s="13"/>
      <c r="Q50" s="13"/>
      <c r="R50" s="13"/>
      <c r="S50" s="13"/>
      <c r="T50" s="11">
        <f t="shared" si="0"/>
        <v>13267</v>
      </c>
      <c r="U50" s="127"/>
    </row>
    <row r="51" spans="2:21" ht="84.75" customHeight="1" x14ac:dyDescent="0.2">
      <c r="B51" s="42" t="s">
        <v>146</v>
      </c>
      <c r="C51" s="10" t="s">
        <v>145</v>
      </c>
      <c r="D51" s="42" t="s">
        <v>597</v>
      </c>
      <c r="E51" s="42">
        <v>13521</v>
      </c>
      <c r="F51" s="13"/>
      <c r="G51" s="13"/>
      <c r="H51" s="13"/>
      <c r="I51" s="13"/>
      <c r="J51" s="13"/>
      <c r="K51" s="13"/>
      <c r="L51" s="13"/>
      <c r="M51" s="13"/>
      <c r="N51" s="13"/>
      <c r="O51" s="13"/>
      <c r="P51" s="13"/>
      <c r="Q51" s="13"/>
      <c r="R51" s="13"/>
      <c r="S51" s="13"/>
      <c r="T51" s="11">
        <f t="shared" si="0"/>
        <v>13521</v>
      </c>
      <c r="U51" s="127"/>
    </row>
    <row r="52" spans="2:21" ht="37.5" customHeight="1" x14ac:dyDescent="0.2">
      <c r="B52" s="42" t="s">
        <v>144</v>
      </c>
      <c r="C52" s="10" t="s">
        <v>143</v>
      </c>
      <c r="D52" s="42" t="s">
        <v>598</v>
      </c>
      <c r="E52" s="42">
        <v>36642</v>
      </c>
      <c r="F52" s="13"/>
      <c r="G52" s="13"/>
      <c r="H52" s="13"/>
      <c r="I52" s="13"/>
      <c r="J52" s="13"/>
      <c r="K52" s="13"/>
      <c r="L52" s="13"/>
      <c r="M52" s="13"/>
      <c r="N52" s="13"/>
      <c r="O52" s="13"/>
      <c r="P52" s="13"/>
      <c r="Q52" s="13"/>
      <c r="R52" s="13"/>
      <c r="S52" s="13"/>
      <c r="T52" s="11">
        <f t="shared" si="0"/>
        <v>36642</v>
      </c>
      <c r="U52" s="127"/>
    </row>
    <row r="53" spans="2:21" ht="12.75" x14ac:dyDescent="0.2">
      <c r="B53" s="42" t="s">
        <v>142</v>
      </c>
      <c r="C53" s="10" t="s">
        <v>141</v>
      </c>
      <c r="D53" s="10"/>
      <c r="E53" s="42"/>
      <c r="F53" s="13"/>
      <c r="G53" s="13"/>
      <c r="H53" s="13"/>
      <c r="I53" s="13"/>
      <c r="J53" s="13"/>
      <c r="K53" s="13"/>
      <c r="L53" s="13"/>
      <c r="M53" s="13"/>
      <c r="N53" s="13"/>
      <c r="O53" s="13"/>
      <c r="P53" s="13"/>
      <c r="Q53" s="13"/>
      <c r="R53" s="13"/>
      <c r="S53" s="13"/>
      <c r="T53" s="11">
        <f t="shared" si="0"/>
        <v>0</v>
      </c>
      <c r="U53" s="127"/>
    </row>
    <row r="54" spans="2:21" ht="38.25" customHeight="1" x14ac:dyDescent="0.2">
      <c r="B54" s="42" t="s">
        <v>140</v>
      </c>
      <c r="C54" s="10" t="s">
        <v>139</v>
      </c>
      <c r="D54" s="42" t="s">
        <v>599</v>
      </c>
      <c r="E54" s="42">
        <v>5063</v>
      </c>
      <c r="F54" s="13"/>
      <c r="G54" s="13"/>
      <c r="H54" s="13"/>
      <c r="I54" s="13"/>
      <c r="J54" s="13"/>
      <c r="K54" s="13"/>
      <c r="L54" s="13"/>
      <c r="M54" s="13"/>
      <c r="N54" s="13"/>
      <c r="O54" s="13"/>
      <c r="P54" s="13"/>
      <c r="Q54" s="13"/>
      <c r="R54" s="13">
        <v>-14</v>
      </c>
      <c r="S54" s="13"/>
      <c r="T54" s="11">
        <f t="shared" si="0"/>
        <v>5049</v>
      </c>
      <c r="U54" s="127"/>
    </row>
    <row r="55" spans="2:21" ht="12.75" x14ac:dyDescent="0.2">
      <c r="B55" s="11" t="s">
        <v>138</v>
      </c>
      <c r="C55" s="11" t="s">
        <v>137</v>
      </c>
      <c r="D55" s="11"/>
      <c r="E55" s="11"/>
      <c r="F55" s="13"/>
      <c r="G55" s="13"/>
      <c r="H55" s="13"/>
      <c r="I55" s="13"/>
      <c r="J55" s="13"/>
      <c r="K55" s="13"/>
      <c r="L55" s="13"/>
      <c r="M55" s="13"/>
      <c r="N55" s="13"/>
      <c r="O55" s="13"/>
      <c r="P55" s="13"/>
      <c r="Q55" s="13"/>
      <c r="R55" s="13"/>
      <c r="S55" s="13"/>
      <c r="T55" s="11">
        <f t="shared" si="0"/>
        <v>0</v>
      </c>
      <c r="U55" s="127"/>
    </row>
    <row r="56" spans="2:21" ht="24.75" customHeight="1" x14ac:dyDescent="0.2">
      <c r="B56" s="42" t="s">
        <v>136</v>
      </c>
      <c r="C56" s="10" t="s">
        <v>135</v>
      </c>
      <c r="D56" s="42" t="s">
        <v>633</v>
      </c>
      <c r="E56" s="10">
        <v>705659</v>
      </c>
      <c r="F56" s="13"/>
      <c r="G56" s="13"/>
      <c r="H56" s="13"/>
      <c r="I56" s="13"/>
      <c r="J56" s="13">
        <v>-7194</v>
      </c>
      <c r="K56" s="13"/>
      <c r="L56" s="13">
        <v>-20500</v>
      </c>
      <c r="M56" s="13"/>
      <c r="N56" s="13"/>
      <c r="O56" s="13"/>
      <c r="P56" s="13">
        <v>-30</v>
      </c>
      <c r="Q56" s="13"/>
      <c r="R56" s="13"/>
      <c r="S56" s="13"/>
      <c r="T56" s="11">
        <f t="shared" si="0"/>
        <v>677935</v>
      </c>
      <c r="U56" s="127"/>
    </row>
    <row r="57" spans="2:21" ht="24.75" customHeight="1" x14ac:dyDescent="0.2">
      <c r="B57" s="42" t="s">
        <v>134</v>
      </c>
      <c r="C57" s="10" t="s">
        <v>133</v>
      </c>
      <c r="D57" s="42" t="s">
        <v>536</v>
      </c>
      <c r="E57" s="10">
        <v>15665</v>
      </c>
      <c r="F57" s="13"/>
      <c r="G57" s="13"/>
      <c r="H57" s="13"/>
      <c r="I57" s="13"/>
      <c r="J57" s="13"/>
      <c r="K57" s="13"/>
      <c r="L57" s="13"/>
      <c r="M57" s="13"/>
      <c r="N57" s="13">
        <v>-704</v>
      </c>
      <c r="O57" s="13"/>
      <c r="P57" s="13"/>
      <c r="Q57" s="13"/>
      <c r="R57" s="13"/>
      <c r="S57" s="13"/>
      <c r="T57" s="11">
        <f t="shared" si="0"/>
        <v>14961</v>
      </c>
      <c r="U57" s="127"/>
    </row>
    <row r="58" spans="2:21" ht="12.75" x14ac:dyDescent="0.2">
      <c r="B58" s="42" t="s">
        <v>132</v>
      </c>
      <c r="C58" s="10" t="s">
        <v>131</v>
      </c>
      <c r="D58" s="10"/>
      <c r="E58" s="10"/>
      <c r="F58" s="13"/>
      <c r="G58" s="13"/>
      <c r="H58" s="13"/>
      <c r="I58" s="13"/>
      <c r="J58" s="13"/>
      <c r="K58" s="13"/>
      <c r="L58" s="13"/>
      <c r="M58" s="13"/>
      <c r="N58" s="13"/>
      <c r="O58" s="13"/>
      <c r="P58" s="13"/>
      <c r="Q58" s="13"/>
      <c r="R58" s="13"/>
      <c r="S58" s="13"/>
      <c r="T58" s="11">
        <f t="shared" si="0"/>
        <v>0</v>
      </c>
      <c r="U58" s="127"/>
    </row>
    <row r="59" spans="2:21" ht="24.75" customHeight="1" x14ac:dyDescent="0.2">
      <c r="B59" s="42" t="s">
        <v>130</v>
      </c>
      <c r="C59" s="10" t="s">
        <v>129</v>
      </c>
      <c r="D59" s="42" t="s">
        <v>600</v>
      </c>
      <c r="E59" s="10">
        <v>851</v>
      </c>
      <c r="F59" s="13"/>
      <c r="G59" s="13"/>
      <c r="H59" s="13"/>
      <c r="I59" s="13"/>
      <c r="J59" s="13"/>
      <c r="K59" s="13"/>
      <c r="L59" s="13"/>
      <c r="M59" s="13"/>
      <c r="N59" s="13"/>
      <c r="O59" s="13"/>
      <c r="P59" s="13"/>
      <c r="Q59" s="13"/>
      <c r="R59" s="13"/>
      <c r="S59" s="13"/>
      <c r="T59" s="11">
        <f t="shared" si="0"/>
        <v>851</v>
      </c>
      <c r="U59" s="127"/>
    </row>
    <row r="60" spans="2:21" ht="12.75" x14ac:dyDescent="0.2">
      <c r="B60" s="42" t="s">
        <v>128</v>
      </c>
      <c r="C60" s="10" t="s">
        <v>127</v>
      </c>
      <c r="D60" s="10" t="s">
        <v>601</v>
      </c>
      <c r="E60" s="10"/>
      <c r="F60" s="13"/>
      <c r="G60" s="13"/>
      <c r="H60" s="13"/>
      <c r="I60" s="13"/>
      <c r="J60" s="13"/>
      <c r="K60" s="13">
        <v>7512</v>
      </c>
      <c r="L60" s="13"/>
      <c r="M60" s="13"/>
      <c r="N60" s="13"/>
      <c r="O60" s="13"/>
      <c r="P60" s="13"/>
      <c r="Q60" s="13"/>
      <c r="R60" s="13"/>
      <c r="S60" s="13"/>
      <c r="T60" s="11">
        <f t="shared" si="0"/>
        <v>7512</v>
      </c>
      <c r="U60" s="127"/>
    </row>
    <row r="61" spans="2:21" ht="12.75" x14ac:dyDescent="0.2">
      <c r="B61" s="42" t="s">
        <v>126</v>
      </c>
      <c r="C61" s="10" t="s">
        <v>631</v>
      </c>
      <c r="D61" s="10" t="s">
        <v>632</v>
      </c>
      <c r="E61" s="10">
        <v>164496</v>
      </c>
      <c r="F61" s="13"/>
      <c r="G61" s="13"/>
      <c r="H61" s="13"/>
      <c r="I61" s="13"/>
      <c r="J61" s="13">
        <v>-318</v>
      </c>
      <c r="K61" s="13"/>
      <c r="L61" s="13">
        <v>-19206</v>
      </c>
      <c r="M61" s="13"/>
      <c r="N61" s="13"/>
      <c r="O61" s="13"/>
      <c r="P61" s="13"/>
      <c r="Q61" s="13"/>
      <c r="R61" s="13"/>
      <c r="S61" s="13"/>
      <c r="T61" s="11">
        <f t="shared" si="0"/>
        <v>144972</v>
      </c>
      <c r="U61" s="127"/>
    </row>
    <row r="62" spans="2:21" ht="12.75" x14ac:dyDescent="0.2">
      <c r="B62" s="42" t="s">
        <v>124</v>
      </c>
      <c r="C62" s="10" t="s">
        <v>125</v>
      </c>
      <c r="D62" s="10"/>
      <c r="E62" s="10"/>
      <c r="F62" s="13"/>
      <c r="G62" s="13"/>
      <c r="H62" s="13"/>
      <c r="I62" s="13"/>
      <c r="J62" s="13"/>
      <c r="K62" s="13"/>
      <c r="L62" s="13"/>
      <c r="M62" s="13"/>
      <c r="N62" s="13"/>
      <c r="O62" s="13"/>
      <c r="P62" s="13"/>
      <c r="Q62" s="13"/>
      <c r="R62" s="13"/>
      <c r="S62" s="13"/>
      <c r="T62" s="11">
        <f t="shared" si="0"/>
        <v>0</v>
      </c>
      <c r="U62" s="127"/>
    </row>
    <row r="63" spans="2:21" ht="12.75" x14ac:dyDescent="0.2">
      <c r="B63" s="42" t="s">
        <v>629</v>
      </c>
      <c r="C63" s="10" t="s">
        <v>123</v>
      </c>
      <c r="D63" s="10"/>
      <c r="E63" s="10"/>
      <c r="F63" s="13"/>
      <c r="G63" s="13"/>
      <c r="H63" s="13"/>
      <c r="I63" s="13"/>
      <c r="J63" s="13"/>
      <c r="K63" s="13"/>
      <c r="L63" s="13"/>
      <c r="M63" s="13"/>
      <c r="N63" s="13"/>
      <c r="O63" s="13"/>
      <c r="P63" s="13"/>
      <c r="Q63" s="13"/>
      <c r="R63" s="13"/>
      <c r="S63" s="13"/>
      <c r="T63" s="11">
        <f t="shared" si="0"/>
        <v>0</v>
      </c>
      <c r="U63" s="127"/>
    </row>
    <row r="64" spans="2:21" ht="38.25" customHeight="1" x14ac:dyDescent="0.2">
      <c r="B64" s="42" t="s">
        <v>630</v>
      </c>
      <c r="C64" s="10" t="s">
        <v>568</v>
      </c>
      <c r="D64" s="42" t="s">
        <v>602</v>
      </c>
      <c r="E64" s="10">
        <v>-1026</v>
      </c>
      <c r="F64" s="13"/>
      <c r="G64" s="13"/>
      <c r="H64" s="13"/>
      <c r="I64" s="13"/>
      <c r="J64" s="13"/>
      <c r="K64" s="13"/>
      <c r="L64" s="13"/>
      <c r="M64" s="13"/>
      <c r="N64" s="13"/>
      <c r="O64" s="13"/>
      <c r="P64" s="13"/>
      <c r="Q64" s="13">
        <v>30</v>
      </c>
      <c r="R64" s="13"/>
      <c r="S64" s="13"/>
      <c r="T64" s="11">
        <f t="shared" si="0"/>
        <v>-996</v>
      </c>
      <c r="U64" s="127"/>
    </row>
    <row r="65" spans="2:21" ht="12.75" x14ac:dyDescent="0.2">
      <c r="B65" s="11" t="s">
        <v>122</v>
      </c>
      <c r="C65" s="11" t="s">
        <v>121</v>
      </c>
      <c r="D65" s="11"/>
      <c r="E65" s="11"/>
      <c r="F65" s="13"/>
      <c r="G65" s="13"/>
      <c r="H65" s="13"/>
      <c r="I65" s="13"/>
      <c r="J65" s="13"/>
      <c r="K65" s="13"/>
      <c r="L65" s="13"/>
      <c r="M65" s="13"/>
      <c r="N65" s="13"/>
      <c r="O65" s="13"/>
      <c r="P65" s="13"/>
      <c r="Q65" s="13"/>
      <c r="R65" s="13"/>
      <c r="S65" s="13"/>
      <c r="T65" s="11">
        <f t="shared" si="0"/>
        <v>0</v>
      </c>
      <c r="U65" s="127"/>
    </row>
    <row r="66" spans="2:21" ht="12.75" x14ac:dyDescent="0.2">
      <c r="B66" s="10" t="s">
        <v>120</v>
      </c>
      <c r="C66" s="10" t="s">
        <v>119</v>
      </c>
      <c r="D66" s="10" t="s">
        <v>537</v>
      </c>
      <c r="E66" s="10">
        <v>4016</v>
      </c>
      <c r="F66" s="13"/>
      <c r="G66" s="13"/>
      <c r="H66" s="13"/>
      <c r="I66" s="13"/>
      <c r="J66" s="13"/>
      <c r="K66" s="13"/>
      <c r="L66" s="13"/>
      <c r="M66" s="13"/>
      <c r="N66" s="13"/>
      <c r="O66" s="13"/>
      <c r="P66" s="13"/>
      <c r="Q66" s="13"/>
      <c r="R66" s="13"/>
      <c r="S66" s="13"/>
      <c r="T66" s="11">
        <f t="shared" si="0"/>
        <v>4016</v>
      </c>
      <c r="U66" s="127"/>
    </row>
    <row r="67" spans="2:21" ht="12.75" x14ac:dyDescent="0.2">
      <c r="B67" s="10" t="s">
        <v>118</v>
      </c>
      <c r="C67" s="10" t="s">
        <v>117</v>
      </c>
      <c r="D67" s="10" t="s">
        <v>538</v>
      </c>
      <c r="E67" s="10">
        <v>37182</v>
      </c>
      <c r="F67" s="13"/>
      <c r="G67" s="13"/>
      <c r="H67" s="13"/>
      <c r="I67" s="13"/>
      <c r="J67" s="13"/>
      <c r="K67" s="13"/>
      <c r="L67" s="13"/>
      <c r="M67" s="13"/>
      <c r="N67" s="13"/>
      <c r="O67" s="13"/>
      <c r="P67" s="13"/>
      <c r="Q67" s="13"/>
      <c r="R67" s="13"/>
      <c r="S67" s="13"/>
      <c r="T67" s="11">
        <f t="shared" si="0"/>
        <v>37182</v>
      </c>
      <c r="U67" s="127"/>
    </row>
    <row r="68" spans="2:21" ht="24" customHeight="1" x14ac:dyDescent="0.2">
      <c r="B68" s="10" t="s">
        <v>116</v>
      </c>
      <c r="C68" s="10" t="s">
        <v>115</v>
      </c>
      <c r="D68" s="42" t="s">
        <v>539</v>
      </c>
      <c r="E68" s="10">
        <v>1278</v>
      </c>
      <c r="F68" s="13"/>
      <c r="G68" s="13"/>
      <c r="H68" s="13"/>
      <c r="I68" s="13"/>
      <c r="J68" s="13"/>
      <c r="K68" s="13"/>
      <c r="L68" s="13"/>
      <c r="M68" s="13"/>
      <c r="N68" s="13"/>
      <c r="O68" s="13"/>
      <c r="P68" s="13"/>
      <c r="Q68" s="13"/>
      <c r="R68" s="13"/>
      <c r="S68" s="13"/>
      <c r="T68" s="11">
        <f t="shared" si="0"/>
        <v>1278</v>
      </c>
      <c r="U68" s="127"/>
    </row>
    <row r="69" spans="2:21" ht="12.75" x14ac:dyDescent="0.2">
      <c r="B69" s="10" t="s">
        <v>114</v>
      </c>
      <c r="C69" s="10" t="s">
        <v>113</v>
      </c>
      <c r="D69" s="10"/>
      <c r="E69" s="10"/>
      <c r="F69" s="13"/>
      <c r="G69" s="13"/>
      <c r="H69" s="13"/>
      <c r="I69" s="13"/>
      <c r="J69" s="13"/>
      <c r="K69" s="13"/>
      <c r="L69" s="13"/>
      <c r="M69" s="13"/>
      <c r="N69" s="13"/>
      <c r="O69" s="13"/>
      <c r="P69" s="13"/>
      <c r="Q69" s="13"/>
      <c r="R69" s="13"/>
      <c r="S69" s="13"/>
      <c r="T69" s="11">
        <f t="shared" si="0"/>
        <v>0</v>
      </c>
      <c r="U69" s="127"/>
    </row>
    <row r="70" spans="2:21" ht="12.75" x14ac:dyDescent="0.2">
      <c r="B70" s="10" t="s">
        <v>112</v>
      </c>
      <c r="C70" s="10" t="s">
        <v>111</v>
      </c>
      <c r="D70" s="10"/>
      <c r="E70" s="10"/>
      <c r="F70" s="13"/>
      <c r="G70" s="13"/>
      <c r="H70" s="13"/>
      <c r="I70" s="13"/>
      <c r="J70" s="13"/>
      <c r="K70" s="13"/>
      <c r="L70" s="13"/>
      <c r="M70" s="13"/>
      <c r="N70" s="13"/>
      <c r="O70" s="13"/>
      <c r="P70" s="13"/>
      <c r="Q70" s="13"/>
      <c r="R70" s="13"/>
      <c r="S70" s="13"/>
      <c r="T70" s="11">
        <f t="shared" si="0"/>
        <v>0</v>
      </c>
      <c r="U70" s="127"/>
    </row>
    <row r="71" spans="2:21" ht="12.75" x14ac:dyDescent="0.2">
      <c r="B71" s="42" t="s">
        <v>110</v>
      </c>
      <c r="C71" s="10" t="s">
        <v>109</v>
      </c>
      <c r="D71" s="10" t="s">
        <v>540</v>
      </c>
      <c r="E71" s="10">
        <v>13672</v>
      </c>
      <c r="F71" s="13"/>
      <c r="G71" s="13"/>
      <c r="H71" s="13"/>
      <c r="I71" s="13"/>
      <c r="J71" s="13"/>
      <c r="K71" s="13"/>
      <c r="L71" s="13"/>
      <c r="M71" s="13"/>
      <c r="N71" s="13"/>
      <c r="O71" s="13"/>
      <c r="P71" s="13"/>
      <c r="Q71" s="13"/>
      <c r="R71" s="13"/>
      <c r="S71" s="13"/>
      <c r="T71" s="11">
        <f t="shared" si="0"/>
        <v>13672</v>
      </c>
      <c r="U71" s="127"/>
    </row>
    <row r="72" spans="2:21" ht="12.75" x14ac:dyDescent="0.2">
      <c r="B72" s="42" t="s">
        <v>108</v>
      </c>
      <c r="C72" s="10" t="s">
        <v>107</v>
      </c>
      <c r="D72" s="10" t="s">
        <v>603</v>
      </c>
      <c r="E72" s="10">
        <v>376</v>
      </c>
      <c r="F72" s="13"/>
      <c r="G72" s="13"/>
      <c r="H72" s="13"/>
      <c r="I72" s="13"/>
      <c r="J72" s="13"/>
      <c r="K72" s="13"/>
      <c r="L72" s="13"/>
      <c r="M72" s="13"/>
      <c r="N72" s="13"/>
      <c r="O72" s="13"/>
      <c r="P72" s="13"/>
      <c r="Q72" s="13"/>
      <c r="R72" s="13"/>
      <c r="S72" s="13">
        <v>14</v>
      </c>
      <c r="T72" s="11">
        <f t="shared" si="0"/>
        <v>390</v>
      </c>
      <c r="U72" s="127"/>
    </row>
    <row r="73" spans="2:21" ht="12.75" x14ac:dyDescent="0.2">
      <c r="B73" s="11" t="s">
        <v>106</v>
      </c>
      <c r="C73" s="11" t="s">
        <v>105</v>
      </c>
      <c r="D73" s="11"/>
      <c r="E73" s="11"/>
      <c r="F73" s="13"/>
      <c r="G73" s="13"/>
      <c r="H73" s="13"/>
      <c r="I73" s="13"/>
      <c r="J73" s="13"/>
      <c r="K73" s="13"/>
      <c r="L73" s="13"/>
      <c r="M73" s="13"/>
      <c r="N73" s="13"/>
      <c r="O73" s="13"/>
      <c r="P73" s="13"/>
      <c r="Q73" s="13"/>
      <c r="R73" s="13"/>
      <c r="S73" s="13"/>
      <c r="T73" s="11">
        <f t="shared" si="0"/>
        <v>0</v>
      </c>
      <c r="U73" s="127"/>
    </row>
    <row r="74" spans="2:21" ht="12.75" x14ac:dyDescent="0.2">
      <c r="B74" s="10" t="s">
        <v>104</v>
      </c>
      <c r="C74" s="10" t="s">
        <v>103</v>
      </c>
      <c r="D74" s="10" t="s">
        <v>541</v>
      </c>
      <c r="E74" s="10">
        <v>933</v>
      </c>
      <c r="F74" s="13"/>
      <c r="G74" s="13"/>
      <c r="H74" s="13"/>
      <c r="I74" s="13"/>
      <c r="J74" s="13"/>
      <c r="K74" s="13"/>
      <c r="L74" s="13"/>
      <c r="M74" s="13"/>
      <c r="N74" s="13"/>
      <c r="O74" s="13"/>
      <c r="P74" s="13"/>
      <c r="Q74" s="13"/>
      <c r="R74" s="13"/>
      <c r="S74" s="13"/>
      <c r="T74" s="11">
        <f t="shared" ref="T74:T126" si="1">SUM(E74:S74)</f>
        <v>933</v>
      </c>
      <c r="U74" s="127"/>
    </row>
    <row r="75" spans="2:21" ht="12.75" x14ac:dyDescent="0.2">
      <c r="B75" s="10" t="s">
        <v>102</v>
      </c>
      <c r="C75" s="10" t="s">
        <v>101</v>
      </c>
      <c r="D75" s="10" t="s">
        <v>604</v>
      </c>
      <c r="E75" s="10">
        <v>30940</v>
      </c>
      <c r="F75" s="13"/>
      <c r="G75" s="13"/>
      <c r="H75" s="13"/>
      <c r="I75" s="13"/>
      <c r="J75" s="13"/>
      <c r="K75" s="13"/>
      <c r="L75" s="13"/>
      <c r="M75" s="13"/>
      <c r="N75" s="13"/>
      <c r="O75" s="13"/>
      <c r="P75" s="13"/>
      <c r="Q75" s="13"/>
      <c r="R75" s="13"/>
      <c r="S75" s="13"/>
      <c r="T75" s="11">
        <f t="shared" si="1"/>
        <v>30940</v>
      </c>
      <c r="U75" s="127"/>
    </row>
    <row r="76" spans="2:21" ht="12.75" x14ac:dyDescent="0.2">
      <c r="B76" s="10" t="s">
        <v>100</v>
      </c>
      <c r="C76" s="10" t="s">
        <v>99</v>
      </c>
      <c r="D76" s="10"/>
      <c r="E76" s="10"/>
      <c r="F76" s="13"/>
      <c r="G76" s="13"/>
      <c r="H76" s="13"/>
      <c r="I76" s="13"/>
      <c r="J76" s="13"/>
      <c r="K76" s="13"/>
      <c r="L76" s="13"/>
      <c r="M76" s="13"/>
      <c r="N76" s="13"/>
      <c r="O76" s="13"/>
      <c r="P76" s="13"/>
      <c r="Q76" s="13"/>
      <c r="R76" s="13"/>
      <c r="S76" s="13"/>
      <c r="T76" s="11">
        <f t="shared" si="1"/>
        <v>0</v>
      </c>
      <c r="U76" s="127"/>
    </row>
    <row r="77" spans="2:21" ht="12.75" x14ac:dyDescent="0.2">
      <c r="B77" s="10" t="s">
        <v>98</v>
      </c>
      <c r="C77" s="10" t="s">
        <v>97</v>
      </c>
      <c r="D77" s="10"/>
      <c r="E77" s="10"/>
      <c r="F77" s="13"/>
      <c r="G77" s="13"/>
      <c r="H77" s="13"/>
      <c r="I77" s="13"/>
      <c r="J77" s="13"/>
      <c r="K77" s="13"/>
      <c r="L77" s="13"/>
      <c r="M77" s="13"/>
      <c r="N77" s="13"/>
      <c r="O77" s="13"/>
      <c r="P77" s="13"/>
      <c r="Q77" s="13"/>
      <c r="R77" s="13"/>
      <c r="S77" s="13"/>
      <c r="T77" s="11">
        <f t="shared" si="1"/>
        <v>0</v>
      </c>
      <c r="U77" s="127"/>
    </row>
    <row r="78" spans="2:21" ht="12.75" x14ac:dyDescent="0.2">
      <c r="B78" s="11" t="s">
        <v>96</v>
      </c>
      <c r="C78" s="11" t="s">
        <v>95</v>
      </c>
      <c r="D78" s="11"/>
      <c r="E78" s="11"/>
      <c r="F78" s="13"/>
      <c r="G78" s="13"/>
      <c r="H78" s="13"/>
      <c r="I78" s="13"/>
      <c r="J78" s="13"/>
      <c r="K78" s="13"/>
      <c r="L78" s="13"/>
      <c r="M78" s="13"/>
      <c r="N78" s="13"/>
      <c r="O78" s="13"/>
      <c r="P78" s="13"/>
      <c r="Q78" s="13"/>
      <c r="R78" s="13"/>
      <c r="S78" s="13"/>
      <c r="T78" s="11">
        <f t="shared" si="1"/>
        <v>0</v>
      </c>
      <c r="U78" s="127"/>
    </row>
    <row r="79" spans="2:21" ht="12.75" x14ac:dyDescent="0.2">
      <c r="B79" s="42" t="s">
        <v>94</v>
      </c>
      <c r="C79" s="44" t="s">
        <v>93</v>
      </c>
      <c r="D79" s="10" t="s">
        <v>605</v>
      </c>
      <c r="E79" s="10">
        <v>4140</v>
      </c>
      <c r="F79" s="13"/>
      <c r="G79" s="13"/>
      <c r="H79" s="13"/>
      <c r="I79" s="13"/>
      <c r="J79" s="13"/>
      <c r="K79" s="13"/>
      <c r="L79" s="13"/>
      <c r="M79" s="13"/>
      <c r="N79" s="13"/>
      <c r="O79" s="13"/>
      <c r="P79" s="13"/>
      <c r="Q79" s="13"/>
      <c r="R79" s="13"/>
      <c r="S79" s="13"/>
      <c r="T79" s="11">
        <f t="shared" si="1"/>
        <v>4140</v>
      </c>
      <c r="U79" s="127"/>
    </row>
    <row r="80" spans="2:21" ht="12.75" x14ac:dyDescent="0.2">
      <c r="B80" s="42" t="s">
        <v>92</v>
      </c>
      <c r="C80" s="10" t="s">
        <v>91</v>
      </c>
      <c r="D80" s="10"/>
      <c r="E80" s="10"/>
      <c r="F80" s="13"/>
      <c r="G80" s="13"/>
      <c r="H80" s="13"/>
      <c r="I80" s="13"/>
      <c r="J80" s="13"/>
      <c r="K80" s="13"/>
      <c r="L80" s="13"/>
      <c r="M80" s="13"/>
      <c r="N80" s="13"/>
      <c r="O80" s="13"/>
      <c r="P80" s="13"/>
      <c r="Q80" s="13"/>
      <c r="R80" s="13"/>
      <c r="S80" s="13"/>
      <c r="T80" s="11">
        <f t="shared" si="1"/>
        <v>0</v>
      </c>
      <c r="U80" s="127"/>
    </row>
    <row r="81" spans="2:21" ht="28.5" customHeight="1" x14ac:dyDescent="0.2">
      <c r="B81" s="42" t="s">
        <v>90</v>
      </c>
      <c r="C81" s="10" t="s">
        <v>89</v>
      </c>
      <c r="D81" s="42" t="s">
        <v>606</v>
      </c>
      <c r="E81" s="10">
        <v>1976</v>
      </c>
      <c r="F81" s="13"/>
      <c r="G81" s="13"/>
      <c r="H81" s="13"/>
      <c r="I81" s="13"/>
      <c r="J81" s="13"/>
      <c r="K81" s="13"/>
      <c r="L81" s="13"/>
      <c r="M81" s="13"/>
      <c r="N81" s="13"/>
      <c r="O81" s="13"/>
      <c r="P81" s="13"/>
      <c r="Q81" s="13"/>
      <c r="R81" s="13"/>
      <c r="S81" s="13"/>
      <c r="T81" s="11">
        <f t="shared" si="1"/>
        <v>1976</v>
      </c>
      <c r="U81" s="127"/>
    </row>
    <row r="82" spans="2:21" ht="12.75" x14ac:dyDescent="0.2">
      <c r="B82" s="42" t="s">
        <v>88</v>
      </c>
      <c r="C82" s="10" t="s">
        <v>87</v>
      </c>
      <c r="D82" s="10"/>
      <c r="E82" s="10"/>
      <c r="F82" s="13"/>
      <c r="G82" s="13"/>
      <c r="H82" s="13"/>
      <c r="I82" s="13"/>
      <c r="J82" s="13"/>
      <c r="K82" s="13"/>
      <c r="L82" s="13"/>
      <c r="M82" s="13"/>
      <c r="N82" s="13"/>
      <c r="O82" s="13"/>
      <c r="P82" s="13"/>
      <c r="Q82" s="13"/>
      <c r="R82" s="13"/>
      <c r="S82" s="13"/>
      <c r="T82" s="11">
        <f t="shared" si="1"/>
        <v>0</v>
      </c>
      <c r="U82" s="127"/>
    </row>
    <row r="83" spans="2:21" ht="25.5" customHeight="1" x14ac:dyDescent="0.2">
      <c r="B83" s="42" t="s">
        <v>86</v>
      </c>
      <c r="C83" s="10" t="s">
        <v>85</v>
      </c>
      <c r="D83" s="42" t="s">
        <v>542</v>
      </c>
      <c r="E83" s="10">
        <v>2568</v>
      </c>
      <c r="F83" s="13"/>
      <c r="G83" s="13"/>
      <c r="H83" s="13"/>
      <c r="I83" s="13"/>
      <c r="J83" s="13"/>
      <c r="K83" s="13"/>
      <c r="L83" s="13"/>
      <c r="M83" s="13"/>
      <c r="N83" s="13"/>
      <c r="O83" s="13"/>
      <c r="P83" s="13"/>
      <c r="Q83" s="13"/>
      <c r="R83" s="13"/>
      <c r="S83" s="13"/>
      <c r="T83" s="11">
        <f t="shared" si="1"/>
        <v>2568</v>
      </c>
      <c r="U83" s="127"/>
    </row>
    <row r="84" spans="2:21" ht="24" customHeight="1" x14ac:dyDescent="0.2">
      <c r="B84" s="42" t="s">
        <v>84</v>
      </c>
      <c r="C84" s="10" t="s">
        <v>83</v>
      </c>
      <c r="D84" s="42" t="s">
        <v>607</v>
      </c>
      <c r="E84" s="10">
        <v>305</v>
      </c>
      <c r="F84" s="13"/>
      <c r="G84" s="13"/>
      <c r="H84" s="13"/>
      <c r="I84" s="13"/>
      <c r="J84" s="13"/>
      <c r="K84" s="13"/>
      <c r="L84" s="13"/>
      <c r="M84" s="13"/>
      <c r="N84" s="13"/>
      <c r="O84" s="13"/>
      <c r="P84" s="13"/>
      <c r="Q84" s="13"/>
      <c r="R84" s="13"/>
      <c r="S84" s="13"/>
      <c r="T84" s="11">
        <f t="shared" si="1"/>
        <v>305</v>
      </c>
      <c r="U84" s="127"/>
    </row>
    <row r="85" spans="2:21" ht="12.75" x14ac:dyDescent="0.2">
      <c r="B85" s="42" t="s">
        <v>82</v>
      </c>
      <c r="C85" s="10" t="s">
        <v>81</v>
      </c>
      <c r="D85" s="10" t="s">
        <v>608</v>
      </c>
      <c r="E85" s="10">
        <v>414</v>
      </c>
      <c r="F85" s="13"/>
      <c r="G85" s="13"/>
      <c r="H85" s="13"/>
      <c r="I85" s="13"/>
      <c r="J85" s="13"/>
      <c r="K85" s="13"/>
      <c r="L85" s="13"/>
      <c r="M85" s="13"/>
      <c r="N85" s="13"/>
      <c r="O85" s="13"/>
      <c r="P85" s="13"/>
      <c r="Q85" s="13"/>
      <c r="R85" s="13"/>
      <c r="S85" s="13"/>
      <c r="T85" s="11">
        <f t="shared" si="1"/>
        <v>414</v>
      </c>
      <c r="U85" s="127"/>
    </row>
    <row r="86" spans="2:21" ht="12.75" x14ac:dyDescent="0.2">
      <c r="B86" s="42" t="s">
        <v>80</v>
      </c>
      <c r="C86" s="10" t="s">
        <v>79</v>
      </c>
      <c r="D86" s="10" t="s">
        <v>609</v>
      </c>
      <c r="E86" s="10">
        <v>4118</v>
      </c>
      <c r="F86" s="13"/>
      <c r="G86" s="13"/>
      <c r="H86" s="13"/>
      <c r="I86" s="13"/>
      <c r="J86" s="13"/>
      <c r="K86" s="13"/>
      <c r="L86" s="13"/>
      <c r="M86" s="13"/>
      <c r="N86" s="13"/>
      <c r="O86" s="13"/>
      <c r="P86" s="13"/>
      <c r="Q86" s="13"/>
      <c r="R86" s="13"/>
      <c r="S86" s="13"/>
      <c r="T86" s="11">
        <f t="shared" si="1"/>
        <v>4118</v>
      </c>
      <c r="U86" s="127"/>
    </row>
    <row r="87" spans="2:21" ht="12.75" x14ac:dyDescent="0.2">
      <c r="B87" s="42" t="s">
        <v>78</v>
      </c>
      <c r="C87" s="10" t="s">
        <v>77</v>
      </c>
      <c r="D87" s="10" t="s">
        <v>610</v>
      </c>
      <c r="E87" s="10">
        <v>468</v>
      </c>
      <c r="F87" s="13"/>
      <c r="G87" s="13"/>
      <c r="H87" s="13"/>
      <c r="I87" s="13"/>
      <c r="J87" s="13"/>
      <c r="K87" s="13"/>
      <c r="L87" s="13"/>
      <c r="M87" s="13"/>
      <c r="N87" s="13"/>
      <c r="O87" s="13"/>
      <c r="P87" s="13"/>
      <c r="Q87" s="13"/>
      <c r="R87" s="13"/>
      <c r="S87" s="13"/>
      <c r="T87" s="11">
        <f t="shared" si="1"/>
        <v>468</v>
      </c>
      <c r="U87" s="127"/>
    </row>
    <row r="88" spans="2:21" ht="35.25" customHeight="1" x14ac:dyDescent="0.2">
      <c r="B88" s="42" t="s">
        <v>76</v>
      </c>
      <c r="C88" s="10" t="s">
        <v>75</v>
      </c>
      <c r="D88" s="42" t="s">
        <v>634</v>
      </c>
      <c r="E88" s="10">
        <v>1800</v>
      </c>
      <c r="F88" s="13"/>
      <c r="G88" s="13"/>
      <c r="H88" s="13"/>
      <c r="I88" s="13"/>
      <c r="J88" s="13"/>
      <c r="K88" s="13"/>
      <c r="L88" s="13"/>
      <c r="M88" s="13"/>
      <c r="N88" s="13"/>
      <c r="O88" s="13"/>
      <c r="P88" s="13"/>
      <c r="Q88" s="13"/>
      <c r="R88" s="13"/>
      <c r="S88" s="13"/>
      <c r="T88" s="11">
        <f t="shared" si="1"/>
        <v>1800</v>
      </c>
      <c r="U88" s="127"/>
    </row>
    <row r="89" spans="2:21" ht="12.75" x14ac:dyDescent="0.2">
      <c r="B89" s="11" t="s">
        <v>74</v>
      </c>
      <c r="C89" s="11" t="s">
        <v>73</v>
      </c>
      <c r="D89" s="11"/>
      <c r="E89" s="11"/>
      <c r="F89" s="13"/>
      <c r="G89" s="13"/>
      <c r="H89" s="13"/>
      <c r="I89" s="13"/>
      <c r="J89" s="13"/>
      <c r="K89" s="13"/>
      <c r="L89" s="13"/>
      <c r="M89" s="13"/>
      <c r="N89" s="13"/>
      <c r="O89" s="13"/>
      <c r="P89" s="13"/>
      <c r="Q89" s="13"/>
      <c r="R89" s="13"/>
      <c r="S89" s="13"/>
      <c r="T89" s="11">
        <f t="shared" si="1"/>
        <v>0</v>
      </c>
      <c r="U89" s="127"/>
    </row>
    <row r="90" spans="2:21" ht="12.75" x14ac:dyDescent="0.2">
      <c r="B90" s="42" t="s">
        <v>72</v>
      </c>
      <c r="C90" s="10" t="s">
        <v>71</v>
      </c>
      <c r="D90" s="10" t="s">
        <v>611</v>
      </c>
      <c r="E90" s="10">
        <v>15</v>
      </c>
      <c r="F90" s="13"/>
      <c r="G90" s="13"/>
      <c r="H90" s="13"/>
      <c r="I90" s="13"/>
      <c r="J90" s="13"/>
      <c r="K90" s="13"/>
      <c r="L90" s="13"/>
      <c r="M90" s="13"/>
      <c r="N90" s="13"/>
      <c r="O90" s="13"/>
      <c r="P90" s="13"/>
      <c r="Q90" s="13"/>
      <c r="R90" s="13"/>
      <c r="S90" s="13"/>
      <c r="T90" s="11">
        <f t="shared" si="1"/>
        <v>15</v>
      </c>
      <c r="U90" s="127"/>
    </row>
    <row r="91" spans="2:21" ht="12.75" x14ac:dyDescent="0.2">
      <c r="B91" s="42" t="s">
        <v>70</v>
      </c>
      <c r="C91" s="10" t="s">
        <v>69</v>
      </c>
      <c r="D91" s="10"/>
      <c r="E91" s="10"/>
      <c r="F91" s="13"/>
      <c r="G91" s="13"/>
      <c r="H91" s="13"/>
      <c r="I91" s="13"/>
      <c r="J91" s="13"/>
      <c r="K91" s="13"/>
      <c r="L91" s="13"/>
      <c r="M91" s="13"/>
      <c r="N91" s="13"/>
      <c r="O91" s="13"/>
      <c r="P91" s="13"/>
      <c r="Q91" s="13"/>
      <c r="R91" s="13"/>
      <c r="S91" s="13"/>
      <c r="T91" s="11">
        <f t="shared" si="1"/>
        <v>0</v>
      </c>
      <c r="U91" s="127"/>
    </row>
    <row r="92" spans="2:21" ht="12.75" x14ac:dyDescent="0.2">
      <c r="B92" s="42" t="s">
        <v>68</v>
      </c>
      <c r="C92" s="10" t="s">
        <v>67</v>
      </c>
      <c r="D92" s="10"/>
      <c r="E92" s="10"/>
      <c r="F92" s="13"/>
      <c r="G92" s="13"/>
      <c r="H92" s="13"/>
      <c r="I92" s="13"/>
      <c r="J92" s="13"/>
      <c r="K92" s="13"/>
      <c r="L92" s="13"/>
      <c r="M92" s="13"/>
      <c r="N92" s="13"/>
      <c r="O92" s="13"/>
      <c r="P92" s="13"/>
      <c r="Q92" s="13"/>
      <c r="R92" s="13"/>
      <c r="S92" s="13"/>
      <c r="T92" s="11">
        <f t="shared" si="1"/>
        <v>0</v>
      </c>
      <c r="U92" s="127"/>
    </row>
    <row r="93" spans="2:21" ht="12.75" x14ac:dyDescent="0.2">
      <c r="B93" s="42" t="s">
        <v>66</v>
      </c>
      <c r="C93" s="10" t="s">
        <v>45</v>
      </c>
      <c r="D93" s="10"/>
      <c r="E93" s="10"/>
      <c r="F93" s="13"/>
      <c r="G93" s="13"/>
      <c r="H93" s="13"/>
      <c r="I93" s="13"/>
      <c r="J93" s="13"/>
      <c r="K93" s="13"/>
      <c r="L93" s="13"/>
      <c r="M93" s="13"/>
      <c r="N93" s="13"/>
      <c r="O93" s="13"/>
      <c r="P93" s="13"/>
      <c r="Q93" s="13"/>
      <c r="R93" s="13"/>
      <c r="S93" s="13"/>
      <c r="T93" s="11">
        <f t="shared" si="1"/>
        <v>0</v>
      </c>
      <c r="U93" s="127"/>
    </row>
    <row r="94" spans="2:21" ht="12.75" x14ac:dyDescent="0.2">
      <c r="B94" s="42" t="s">
        <v>65</v>
      </c>
      <c r="C94" s="10" t="s">
        <v>53</v>
      </c>
      <c r="D94" s="10"/>
      <c r="E94" s="10"/>
      <c r="F94" s="13"/>
      <c r="G94" s="13"/>
      <c r="H94" s="13"/>
      <c r="I94" s="13"/>
      <c r="J94" s="13"/>
      <c r="K94" s="13"/>
      <c r="L94" s="13"/>
      <c r="M94" s="13"/>
      <c r="N94" s="13"/>
      <c r="O94" s="13"/>
      <c r="P94" s="13"/>
      <c r="Q94" s="13"/>
      <c r="R94" s="13"/>
      <c r="S94" s="13"/>
      <c r="T94" s="11">
        <f t="shared" si="1"/>
        <v>0</v>
      </c>
      <c r="U94" s="127"/>
    </row>
    <row r="95" spans="2:21" ht="12.75" x14ac:dyDescent="0.2">
      <c r="B95" s="42" t="s">
        <v>64</v>
      </c>
      <c r="C95" s="10" t="s">
        <v>63</v>
      </c>
      <c r="D95" s="10" t="s">
        <v>612</v>
      </c>
      <c r="E95" s="10">
        <v>11234</v>
      </c>
      <c r="F95" s="13"/>
      <c r="G95" s="13"/>
      <c r="H95" s="13"/>
      <c r="I95" s="13"/>
      <c r="J95" s="13"/>
      <c r="K95" s="13"/>
      <c r="L95" s="13"/>
      <c r="M95" s="13"/>
      <c r="N95" s="13"/>
      <c r="O95" s="13"/>
      <c r="P95" s="13"/>
      <c r="Q95" s="13"/>
      <c r="R95" s="13"/>
      <c r="S95" s="13"/>
      <c r="T95" s="11">
        <f t="shared" si="1"/>
        <v>11234</v>
      </c>
      <c r="U95" s="127"/>
    </row>
    <row r="96" spans="2:21" ht="12.75" x14ac:dyDescent="0.2">
      <c r="B96" s="42" t="s">
        <v>62</v>
      </c>
      <c r="C96" s="10" t="s">
        <v>61</v>
      </c>
      <c r="D96" s="10"/>
      <c r="E96" s="10"/>
      <c r="F96" s="13"/>
      <c r="G96" s="13"/>
      <c r="H96" s="13"/>
      <c r="I96" s="13"/>
      <c r="J96" s="13"/>
      <c r="K96" s="13"/>
      <c r="L96" s="13"/>
      <c r="M96" s="13"/>
      <c r="N96" s="13"/>
      <c r="O96" s="13"/>
      <c r="P96" s="13"/>
      <c r="Q96" s="13"/>
      <c r="R96" s="13"/>
      <c r="S96" s="13"/>
      <c r="T96" s="11">
        <f t="shared" si="1"/>
        <v>0</v>
      </c>
      <c r="U96" s="127"/>
    </row>
    <row r="97" spans="2:21" ht="12.75" x14ac:dyDescent="0.2">
      <c r="B97" s="42" t="s">
        <v>60</v>
      </c>
      <c r="C97" s="10" t="s">
        <v>59</v>
      </c>
      <c r="D97" s="10"/>
      <c r="E97" s="10"/>
      <c r="F97" s="13"/>
      <c r="G97" s="13"/>
      <c r="H97" s="13"/>
      <c r="I97" s="13"/>
      <c r="J97" s="13"/>
      <c r="K97" s="13"/>
      <c r="L97" s="13"/>
      <c r="M97" s="13"/>
      <c r="N97" s="13"/>
      <c r="O97" s="13"/>
      <c r="P97" s="13"/>
      <c r="Q97" s="13"/>
      <c r="R97" s="13"/>
      <c r="S97" s="13"/>
      <c r="T97" s="11">
        <f t="shared" si="1"/>
        <v>0</v>
      </c>
      <c r="U97" s="127"/>
    </row>
    <row r="98" spans="2:21" ht="12.75" x14ac:dyDescent="0.2">
      <c r="B98" s="42" t="s">
        <v>58</v>
      </c>
      <c r="C98" s="10" t="s">
        <v>57</v>
      </c>
      <c r="D98" s="10"/>
      <c r="E98" s="10"/>
      <c r="F98" s="13"/>
      <c r="G98" s="13"/>
      <c r="H98" s="13"/>
      <c r="I98" s="13"/>
      <c r="J98" s="13"/>
      <c r="K98" s="13"/>
      <c r="L98" s="13"/>
      <c r="M98" s="13"/>
      <c r="N98" s="13"/>
      <c r="O98" s="13"/>
      <c r="P98" s="13"/>
      <c r="Q98" s="13"/>
      <c r="R98" s="13"/>
      <c r="S98" s="13"/>
      <c r="T98" s="11">
        <f t="shared" si="1"/>
        <v>0</v>
      </c>
      <c r="U98" s="127"/>
    </row>
    <row r="99" spans="2:21" ht="12.75" x14ac:dyDescent="0.2">
      <c r="B99" s="42" t="s">
        <v>56</v>
      </c>
      <c r="C99" s="10" t="s">
        <v>55</v>
      </c>
      <c r="D99" s="10"/>
      <c r="E99" s="10"/>
      <c r="F99" s="13"/>
      <c r="G99" s="13"/>
      <c r="H99" s="13"/>
      <c r="I99" s="13"/>
      <c r="J99" s="13"/>
      <c r="K99" s="13"/>
      <c r="L99" s="13"/>
      <c r="M99" s="13"/>
      <c r="N99" s="13"/>
      <c r="O99" s="13"/>
      <c r="P99" s="13"/>
      <c r="Q99" s="13"/>
      <c r="R99" s="13"/>
      <c r="S99" s="13"/>
      <c r="T99" s="11">
        <f t="shared" si="1"/>
        <v>0</v>
      </c>
      <c r="U99" s="127"/>
    </row>
    <row r="100" spans="2:21" ht="12.75" x14ac:dyDescent="0.2">
      <c r="B100" s="42" t="s">
        <v>54</v>
      </c>
      <c r="C100" s="10" t="s">
        <v>53</v>
      </c>
      <c r="D100" s="10"/>
      <c r="E100" s="10"/>
      <c r="F100" s="13"/>
      <c r="G100" s="13"/>
      <c r="H100" s="13"/>
      <c r="I100" s="13"/>
      <c r="J100" s="13"/>
      <c r="K100" s="13"/>
      <c r="L100" s="13"/>
      <c r="M100" s="13"/>
      <c r="N100" s="13"/>
      <c r="O100" s="13"/>
      <c r="P100" s="13"/>
      <c r="Q100" s="13"/>
      <c r="R100" s="13"/>
      <c r="S100" s="13"/>
      <c r="T100" s="11">
        <f t="shared" si="1"/>
        <v>0</v>
      </c>
      <c r="U100" s="127"/>
    </row>
    <row r="101" spans="2:21" ht="12.75" x14ac:dyDescent="0.2">
      <c r="B101" s="42" t="s">
        <v>52</v>
      </c>
      <c r="C101" s="10" t="s">
        <v>51</v>
      </c>
      <c r="D101" s="10"/>
      <c r="E101" s="10"/>
      <c r="F101" s="13"/>
      <c r="G101" s="13"/>
      <c r="H101" s="13"/>
      <c r="I101" s="13"/>
      <c r="J101" s="13"/>
      <c r="K101" s="13"/>
      <c r="L101" s="13"/>
      <c r="M101" s="13"/>
      <c r="N101" s="13"/>
      <c r="O101" s="13"/>
      <c r="P101" s="13"/>
      <c r="Q101" s="13"/>
      <c r="R101" s="13"/>
      <c r="S101" s="13"/>
      <c r="T101" s="11">
        <f t="shared" si="1"/>
        <v>0</v>
      </c>
      <c r="U101" s="127"/>
    </row>
    <row r="102" spans="2:21" ht="12.75" x14ac:dyDescent="0.2">
      <c r="B102" s="42" t="s">
        <v>50</v>
      </c>
      <c r="C102" s="10" t="s">
        <v>49</v>
      </c>
      <c r="D102" s="10"/>
      <c r="E102" s="10"/>
      <c r="F102" s="13"/>
      <c r="G102" s="13"/>
      <c r="H102" s="13"/>
      <c r="I102" s="13"/>
      <c r="J102" s="13"/>
      <c r="K102" s="13"/>
      <c r="L102" s="13"/>
      <c r="M102" s="13"/>
      <c r="N102" s="13"/>
      <c r="O102" s="13"/>
      <c r="P102" s="13"/>
      <c r="Q102" s="13"/>
      <c r="R102" s="13"/>
      <c r="S102" s="13"/>
      <c r="T102" s="11">
        <f t="shared" si="1"/>
        <v>0</v>
      </c>
      <c r="U102" s="127"/>
    </row>
    <row r="103" spans="2:21" ht="12.75" x14ac:dyDescent="0.2">
      <c r="B103" s="42" t="s">
        <v>48</v>
      </c>
      <c r="C103" s="10" t="s">
        <v>47</v>
      </c>
      <c r="D103" s="10"/>
      <c r="E103" s="10"/>
      <c r="F103" s="13"/>
      <c r="G103" s="13"/>
      <c r="H103" s="13"/>
      <c r="I103" s="13"/>
      <c r="J103" s="13"/>
      <c r="K103" s="13"/>
      <c r="L103" s="13"/>
      <c r="M103" s="13"/>
      <c r="N103" s="13"/>
      <c r="O103" s="13"/>
      <c r="P103" s="13"/>
      <c r="Q103" s="13"/>
      <c r="R103" s="13"/>
      <c r="S103" s="13"/>
      <c r="T103" s="11">
        <f t="shared" si="1"/>
        <v>0</v>
      </c>
      <c r="U103" s="127"/>
    </row>
    <row r="104" spans="2:21" ht="12.75" x14ac:dyDescent="0.2">
      <c r="B104" s="42" t="s">
        <v>46</v>
      </c>
      <c r="C104" s="10" t="s">
        <v>45</v>
      </c>
      <c r="D104" s="10"/>
      <c r="E104" s="10"/>
      <c r="F104" s="13"/>
      <c r="G104" s="13"/>
      <c r="H104" s="13"/>
      <c r="I104" s="13"/>
      <c r="J104" s="13"/>
      <c r="K104" s="13"/>
      <c r="L104" s="13"/>
      <c r="M104" s="13"/>
      <c r="N104" s="13"/>
      <c r="O104" s="13"/>
      <c r="P104" s="13"/>
      <c r="Q104" s="13"/>
      <c r="R104" s="13"/>
      <c r="S104" s="13"/>
      <c r="T104" s="11">
        <f t="shared" si="1"/>
        <v>0</v>
      </c>
      <c r="U104" s="127"/>
    </row>
    <row r="105" spans="2:21" ht="12.75" x14ac:dyDescent="0.2">
      <c r="B105" s="42" t="s">
        <v>44</v>
      </c>
      <c r="C105" s="10" t="s">
        <v>43</v>
      </c>
      <c r="D105" s="10"/>
      <c r="E105" s="10"/>
      <c r="F105" s="13"/>
      <c r="G105" s="13"/>
      <c r="H105" s="13"/>
      <c r="I105" s="13"/>
      <c r="J105" s="13"/>
      <c r="K105" s="13"/>
      <c r="L105" s="13"/>
      <c r="M105" s="13"/>
      <c r="N105" s="13"/>
      <c r="O105" s="13"/>
      <c r="P105" s="13"/>
      <c r="Q105" s="13"/>
      <c r="R105" s="13"/>
      <c r="S105" s="13"/>
      <c r="T105" s="11">
        <f t="shared" si="1"/>
        <v>0</v>
      </c>
      <c r="U105" s="127"/>
    </row>
    <row r="106" spans="2:21" ht="12.75" x14ac:dyDescent="0.2">
      <c r="B106" s="42" t="s">
        <v>42</v>
      </c>
      <c r="C106" s="10" t="s">
        <v>41</v>
      </c>
      <c r="D106" s="10"/>
      <c r="E106" s="10"/>
      <c r="F106" s="13"/>
      <c r="G106" s="13"/>
      <c r="H106" s="13"/>
      <c r="I106" s="13"/>
      <c r="J106" s="13"/>
      <c r="K106" s="13"/>
      <c r="L106" s="13"/>
      <c r="M106" s="13"/>
      <c r="N106" s="13"/>
      <c r="O106" s="13"/>
      <c r="P106" s="13"/>
      <c r="Q106" s="13"/>
      <c r="R106" s="13"/>
      <c r="S106" s="13"/>
      <c r="T106" s="11">
        <f t="shared" si="1"/>
        <v>0</v>
      </c>
      <c r="U106" s="127"/>
    </row>
    <row r="107" spans="2:21" ht="12.75" x14ac:dyDescent="0.2">
      <c r="B107" s="11" t="s">
        <v>40</v>
      </c>
      <c r="C107" s="11" t="s">
        <v>39</v>
      </c>
      <c r="D107" s="11"/>
      <c r="E107" s="11"/>
      <c r="F107" s="13"/>
      <c r="G107" s="13"/>
      <c r="H107" s="13"/>
      <c r="I107" s="13"/>
      <c r="J107" s="13"/>
      <c r="K107" s="13"/>
      <c r="L107" s="13"/>
      <c r="M107" s="13"/>
      <c r="N107" s="13"/>
      <c r="O107" s="13"/>
      <c r="P107" s="13"/>
      <c r="Q107" s="13"/>
      <c r="R107" s="13"/>
      <c r="S107" s="13"/>
      <c r="T107" s="11">
        <f t="shared" si="1"/>
        <v>0</v>
      </c>
      <c r="U107" s="127"/>
    </row>
    <row r="108" spans="2:21" ht="12.75" x14ac:dyDescent="0.2">
      <c r="B108" s="10" t="s">
        <v>38</v>
      </c>
      <c r="C108" s="10" t="s">
        <v>37</v>
      </c>
      <c r="D108" s="10"/>
      <c r="E108" s="10"/>
      <c r="F108" s="13"/>
      <c r="G108" s="13"/>
      <c r="H108" s="13"/>
      <c r="I108" s="13"/>
      <c r="J108" s="13"/>
      <c r="K108" s="13"/>
      <c r="L108" s="13"/>
      <c r="M108" s="13"/>
      <c r="N108" s="13"/>
      <c r="O108" s="13"/>
      <c r="P108" s="13"/>
      <c r="Q108" s="13"/>
      <c r="R108" s="13"/>
      <c r="S108" s="13"/>
      <c r="T108" s="11">
        <f t="shared" si="1"/>
        <v>0</v>
      </c>
      <c r="U108" s="127"/>
    </row>
    <row r="109" spans="2:21" ht="12.75" x14ac:dyDescent="0.2">
      <c r="B109" s="10" t="s">
        <v>36</v>
      </c>
      <c r="C109" s="10" t="s">
        <v>35</v>
      </c>
      <c r="D109" s="10"/>
      <c r="E109" s="10"/>
      <c r="F109" s="13"/>
      <c r="G109" s="13"/>
      <c r="H109" s="13"/>
      <c r="I109" s="13"/>
      <c r="J109" s="13"/>
      <c r="K109" s="13"/>
      <c r="L109" s="13"/>
      <c r="M109" s="13"/>
      <c r="N109" s="13"/>
      <c r="O109" s="13"/>
      <c r="P109" s="13"/>
      <c r="Q109" s="13"/>
      <c r="R109" s="13"/>
      <c r="S109" s="13"/>
      <c r="T109" s="11">
        <f t="shared" si="1"/>
        <v>0</v>
      </c>
      <c r="U109" s="127"/>
    </row>
    <row r="110" spans="2:21" ht="12.75" x14ac:dyDescent="0.2">
      <c r="B110" s="11" t="s">
        <v>34</v>
      </c>
      <c r="C110" s="11" t="s">
        <v>33</v>
      </c>
      <c r="D110" s="11"/>
      <c r="E110" s="11"/>
      <c r="F110" s="13"/>
      <c r="G110" s="13"/>
      <c r="H110" s="13"/>
      <c r="I110" s="13"/>
      <c r="J110" s="13"/>
      <c r="K110" s="13"/>
      <c r="L110" s="13"/>
      <c r="M110" s="13"/>
      <c r="N110" s="13"/>
      <c r="O110" s="13"/>
      <c r="P110" s="13"/>
      <c r="Q110" s="13"/>
      <c r="R110" s="13"/>
      <c r="S110" s="13"/>
      <c r="T110" s="11">
        <f t="shared" si="1"/>
        <v>0</v>
      </c>
      <c r="U110" s="127"/>
    </row>
    <row r="111" spans="2:21" ht="12.75" x14ac:dyDescent="0.2">
      <c r="B111" s="42" t="s">
        <v>32</v>
      </c>
      <c r="C111" s="10" t="s">
        <v>31</v>
      </c>
      <c r="D111" s="10" t="s">
        <v>613</v>
      </c>
      <c r="E111" s="10">
        <v>3713</v>
      </c>
      <c r="F111" s="13"/>
      <c r="G111" s="13"/>
      <c r="H111" s="13"/>
      <c r="I111" s="13"/>
      <c r="J111" s="13"/>
      <c r="K111" s="13"/>
      <c r="L111" s="13"/>
      <c r="M111" s="13"/>
      <c r="N111" s="13"/>
      <c r="O111" s="13"/>
      <c r="P111" s="13"/>
      <c r="Q111" s="13"/>
      <c r="R111" s="13"/>
      <c r="S111" s="13"/>
      <c r="T111" s="11">
        <f t="shared" si="1"/>
        <v>3713</v>
      </c>
      <c r="U111" s="127"/>
    </row>
    <row r="112" spans="2:21" ht="14.25" customHeight="1" x14ac:dyDescent="0.2">
      <c r="B112" s="42" t="s">
        <v>30</v>
      </c>
      <c r="C112" s="10" t="s">
        <v>29</v>
      </c>
      <c r="D112" s="10" t="s">
        <v>543</v>
      </c>
      <c r="E112" s="10">
        <v>1115</v>
      </c>
      <c r="F112" s="13"/>
      <c r="G112" s="13"/>
      <c r="H112" s="13"/>
      <c r="I112" s="13"/>
      <c r="J112" s="13"/>
      <c r="K112" s="13"/>
      <c r="L112" s="13"/>
      <c r="M112" s="13"/>
      <c r="N112" s="13"/>
      <c r="O112" s="13"/>
      <c r="P112" s="13"/>
      <c r="Q112" s="13"/>
      <c r="R112" s="13"/>
      <c r="S112" s="13"/>
      <c r="T112" s="11">
        <f t="shared" si="1"/>
        <v>1115</v>
      </c>
      <c r="U112" s="127"/>
    </row>
    <row r="113" spans="2:24" ht="14.25" customHeight="1" x14ac:dyDescent="0.2">
      <c r="B113" s="42" t="s">
        <v>28</v>
      </c>
      <c r="C113" s="45" t="s">
        <v>27</v>
      </c>
      <c r="D113" s="10" t="s">
        <v>544</v>
      </c>
      <c r="E113" s="10">
        <v>1600</v>
      </c>
      <c r="F113" s="13"/>
      <c r="G113" s="13"/>
      <c r="H113" s="13"/>
      <c r="I113" s="13"/>
      <c r="J113" s="13"/>
      <c r="K113" s="13"/>
      <c r="L113" s="13"/>
      <c r="M113" s="13"/>
      <c r="N113" s="13"/>
      <c r="O113" s="13"/>
      <c r="P113" s="13"/>
      <c r="Q113" s="13"/>
      <c r="R113" s="13"/>
      <c r="S113" s="13"/>
      <c r="T113" s="11">
        <f t="shared" si="1"/>
        <v>1600</v>
      </c>
      <c r="U113" s="127"/>
    </row>
    <row r="114" spans="2:24" ht="12.75" x14ac:dyDescent="0.2">
      <c r="B114" s="42" t="s">
        <v>26</v>
      </c>
      <c r="C114" s="10" t="s">
        <v>418</v>
      </c>
      <c r="D114" s="10" t="s">
        <v>544</v>
      </c>
      <c r="E114" s="10">
        <v>1340</v>
      </c>
      <c r="F114" s="13"/>
      <c r="G114" s="13"/>
      <c r="H114" s="13"/>
      <c r="I114" s="13"/>
      <c r="J114" s="13"/>
      <c r="K114" s="13"/>
      <c r="L114" s="13"/>
      <c r="M114" s="13"/>
      <c r="N114" s="13"/>
      <c r="O114" s="13"/>
      <c r="P114" s="13"/>
      <c r="Q114" s="13"/>
      <c r="R114" s="13"/>
      <c r="S114" s="13"/>
      <c r="T114" s="11">
        <f t="shared" si="1"/>
        <v>1340</v>
      </c>
      <c r="U114" s="127"/>
    </row>
    <row r="115" spans="2:24" ht="12.75" x14ac:dyDescent="0.2">
      <c r="B115" s="42" t="s">
        <v>25</v>
      </c>
      <c r="C115" s="10" t="s">
        <v>24</v>
      </c>
      <c r="D115" s="10" t="s">
        <v>614</v>
      </c>
      <c r="E115" s="10">
        <v>1080</v>
      </c>
      <c r="F115" s="13"/>
      <c r="G115" s="13"/>
      <c r="H115" s="13"/>
      <c r="I115" s="13"/>
      <c r="J115" s="13"/>
      <c r="K115" s="13"/>
      <c r="L115" s="13"/>
      <c r="M115" s="13"/>
      <c r="N115" s="13"/>
      <c r="O115" s="13"/>
      <c r="P115" s="13"/>
      <c r="Q115" s="13"/>
      <c r="R115" s="13"/>
      <c r="S115" s="13"/>
      <c r="T115" s="11">
        <f t="shared" si="1"/>
        <v>1080</v>
      </c>
      <c r="U115" s="127"/>
    </row>
    <row r="116" spans="2:24" ht="12.75" x14ac:dyDescent="0.2">
      <c r="B116" s="42" t="s">
        <v>23</v>
      </c>
      <c r="C116" s="10" t="s">
        <v>22</v>
      </c>
      <c r="D116" s="10" t="s">
        <v>615</v>
      </c>
      <c r="E116" s="10">
        <v>1023</v>
      </c>
      <c r="F116" s="13"/>
      <c r="G116" s="13"/>
      <c r="H116" s="13"/>
      <c r="I116" s="13"/>
      <c r="J116" s="13"/>
      <c r="K116" s="13"/>
      <c r="L116" s="13"/>
      <c r="M116" s="13"/>
      <c r="N116" s="13"/>
      <c r="O116" s="13"/>
      <c r="P116" s="13"/>
      <c r="Q116" s="13"/>
      <c r="R116" s="13"/>
      <c r="S116" s="13"/>
      <c r="T116" s="11">
        <f t="shared" si="1"/>
        <v>1023</v>
      </c>
      <c r="U116" s="127"/>
    </row>
    <row r="117" spans="2:24" ht="12.75" x14ac:dyDescent="0.2">
      <c r="B117" s="42" t="s">
        <v>21</v>
      </c>
      <c r="C117" s="10" t="s">
        <v>20</v>
      </c>
      <c r="D117" s="10" t="s">
        <v>545</v>
      </c>
      <c r="E117" s="10">
        <v>4187</v>
      </c>
      <c r="F117" s="13"/>
      <c r="G117" s="13"/>
      <c r="H117" s="13"/>
      <c r="I117" s="13"/>
      <c r="J117" s="13"/>
      <c r="K117" s="13"/>
      <c r="L117" s="13"/>
      <c r="M117" s="13"/>
      <c r="N117" s="13"/>
      <c r="O117" s="13"/>
      <c r="P117" s="13"/>
      <c r="Q117" s="13"/>
      <c r="R117" s="13"/>
      <c r="S117" s="13"/>
      <c r="T117" s="11">
        <f t="shared" si="1"/>
        <v>4187</v>
      </c>
      <c r="U117" s="127"/>
    </row>
    <row r="118" spans="2:24" ht="12.75" x14ac:dyDescent="0.2">
      <c r="B118" s="42" t="s">
        <v>19</v>
      </c>
      <c r="C118" s="10" t="s">
        <v>18</v>
      </c>
      <c r="D118" s="10" t="s">
        <v>616</v>
      </c>
      <c r="E118" s="10">
        <v>956</v>
      </c>
      <c r="F118" s="13"/>
      <c r="G118" s="13"/>
      <c r="H118" s="13"/>
      <c r="I118" s="13"/>
      <c r="J118" s="13"/>
      <c r="K118" s="13"/>
      <c r="L118" s="13"/>
      <c r="M118" s="13"/>
      <c r="N118" s="13"/>
      <c r="O118" s="13"/>
      <c r="P118" s="13"/>
      <c r="Q118" s="13"/>
      <c r="R118" s="13"/>
      <c r="S118" s="13"/>
      <c r="T118" s="11">
        <f t="shared" si="1"/>
        <v>956</v>
      </c>
      <c r="U118" s="127"/>
    </row>
    <row r="119" spans="2:24" ht="12.75" x14ac:dyDescent="0.2">
      <c r="B119" s="42" t="s">
        <v>17</v>
      </c>
      <c r="C119" s="10" t="s">
        <v>16</v>
      </c>
      <c r="D119" s="10"/>
      <c r="E119" s="11"/>
      <c r="F119" s="13"/>
      <c r="G119" s="13"/>
      <c r="H119" s="13"/>
      <c r="I119" s="13"/>
      <c r="J119" s="13"/>
      <c r="K119" s="13"/>
      <c r="L119" s="13"/>
      <c r="M119" s="13"/>
      <c r="N119" s="13"/>
      <c r="O119" s="13"/>
      <c r="P119" s="13"/>
      <c r="Q119" s="13"/>
      <c r="R119" s="13"/>
      <c r="S119" s="13"/>
      <c r="T119" s="11">
        <f t="shared" si="1"/>
        <v>0</v>
      </c>
      <c r="U119" s="127"/>
    </row>
    <row r="120" spans="2:24" ht="12.75" x14ac:dyDescent="0.2">
      <c r="B120" s="42" t="s">
        <v>15</v>
      </c>
      <c r="C120" s="10" t="s">
        <v>14</v>
      </c>
      <c r="D120" s="10"/>
      <c r="E120" s="11"/>
      <c r="F120" s="13"/>
      <c r="G120" s="13"/>
      <c r="H120" s="13"/>
      <c r="I120" s="13"/>
      <c r="J120" s="13"/>
      <c r="K120" s="13"/>
      <c r="L120" s="13"/>
      <c r="M120" s="13"/>
      <c r="N120" s="13"/>
      <c r="O120" s="13"/>
      <c r="P120" s="13"/>
      <c r="Q120" s="13"/>
      <c r="R120" s="13"/>
      <c r="S120" s="13"/>
      <c r="T120" s="11">
        <f t="shared" si="1"/>
        <v>0</v>
      </c>
      <c r="U120" s="127"/>
    </row>
    <row r="121" spans="2:24" ht="12.75" x14ac:dyDescent="0.2">
      <c r="B121" s="42" t="s">
        <v>13</v>
      </c>
      <c r="C121" s="10" t="s">
        <v>12</v>
      </c>
      <c r="D121" s="10" t="s">
        <v>546</v>
      </c>
      <c r="E121" s="10">
        <v>4082</v>
      </c>
      <c r="F121" s="13"/>
      <c r="G121" s="13"/>
      <c r="H121" s="13"/>
      <c r="I121" s="13"/>
      <c r="J121" s="13"/>
      <c r="K121" s="13"/>
      <c r="L121" s="13"/>
      <c r="M121" s="13"/>
      <c r="N121" s="13"/>
      <c r="O121" s="13"/>
      <c r="P121" s="13"/>
      <c r="Q121" s="13"/>
      <c r="R121" s="13"/>
      <c r="S121" s="13"/>
      <c r="T121" s="11">
        <f t="shared" si="1"/>
        <v>4082</v>
      </c>
      <c r="U121" s="127"/>
    </row>
    <row r="122" spans="2:24" ht="12.75" x14ac:dyDescent="0.2">
      <c r="B122" s="42" t="s">
        <v>11</v>
      </c>
      <c r="C122" s="10" t="s">
        <v>10</v>
      </c>
      <c r="D122" s="10" t="s">
        <v>617</v>
      </c>
      <c r="E122" s="10">
        <v>206</v>
      </c>
      <c r="F122" s="13"/>
      <c r="G122" s="13"/>
      <c r="H122" s="13"/>
      <c r="I122" s="13"/>
      <c r="J122" s="13"/>
      <c r="K122" s="13"/>
      <c r="L122" s="13"/>
      <c r="M122" s="13"/>
      <c r="N122" s="13"/>
      <c r="O122" s="13"/>
      <c r="P122" s="13"/>
      <c r="Q122" s="13"/>
      <c r="R122" s="13"/>
      <c r="S122" s="13"/>
      <c r="T122" s="11">
        <f t="shared" si="1"/>
        <v>206</v>
      </c>
      <c r="U122" s="127"/>
    </row>
    <row r="123" spans="2:24" ht="12.75" x14ac:dyDescent="0.2">
      <c r="B123" s="42" t="s">
        <v>9</v>
      </c>
      <c r="C123" s="10" t="s">
        <v>8</v>
      </c>
      <c r="D123" s="10"/>
      <c r="E123" s="11"/>
      <c r="F123" s="13"/>
      <c r="G123" s="13"/>
      <c r="H123" s="13"/>
      <c r="I123" s="13"/>
      <c r="J123" s="13"/>
      <c r="K123" s="13"/>
      <c r="L123" s="13"/>
      <c r="M123" s="13"/>
      <c r="N123" s="13"/>
      <c r="O123" s="13"/>
      <c r="P123" s="13"/>
      <c r="Q123" s="13"/>
      <c r="R123" s="13"/>
      <c r="S123" s="13"/>
      <c r="T123" s="11">
        <f t="shared" si="1"/>
        <v>0</v>
      </c>
      <c r="U123" s="127"/>
    </row>
    <row r="124" spans="2:24" ht="12.75" x14ac:dyDescent="0.2">
      <c r="B124" s="42" t="s">
        <v>510</v>
      </c>
      <c r="C124" s="10" t="s">
        <v>621</v>
      </c>
      <c r="D124" s="10" t="s">
        <v>623</v>
      </c>
      <c r="E124" s="10">
        <v>3789</v>
      </c>
      <c r="F124" s="13"/>
      <c r="G124" s="13"/>
      <c r="H124" s="13"/>
      <c r="I124" s="13"/>
      <c r="J124" s="13"/>
      <c r="K124" s="13"/>
      <c r="L124" s="13"/>
      <c r="M124" s="13"/>
      <c r="N124" s="13"/>
      <c r="O124" s="13"/>
      <c r="P124" s="13"/>
      <c r="Q124" s="13"/>
      <c r="R124" s="13"/>
      <c r="S124" s="13"/>
      <c r="T124" s="11">
        <f t="shared" si="1"/>
        <v>3789</v>
      </c>
      <c r="U124" s="128"/>
    </row>
    <row r="125" spans="2:24" ht="12.75" x14ac:dyDescent="0.2">
      <c r="B125" s="42" t="s">
        <v>509</v>
      </c>
      <c r="C125" s="10" t="s">
        <v>622</v>
      </c>
      <c r="D125" s="10" t="s">
        <v>624</v>
      </c>
      <c r="E125" s="10">
        <v>4465</v>
      </c>
      <c r="F125" s="13"/>
      <c r="G125" s="13"/>
      <c r="H125" s="13"/>
      <c r="I125" s="13"/>
      <c r="J125" s="13"/>
      <c r="K125" s="13"/>
      <c r="L125" s="13"/>
      <c r="M125" s="13"/>
      <c r="N125" s="13"/>
      <c r="O125" s="13"/>
      <c r="P125" s="13"/>
      <c r="Q125" s="13"/>
      <c r="R125" s="13"/>
      <c r="S125" s="13"/>
      <c r="T125" s="11">
        <f t="shared" si="1"/>
        <v>4465</v>
      </c>
      <c r="U125" s="125"/>
    </row>
    <row r="126" spans="2:24" ht="50.25" customHeight="1" x14ac:dyDescent="0.2">
      <c r="B126" s="42" t="s">
        <v>509</v>
      </c>
      <c r="C126" s="10" t="s">
        <v>511</v>
      </c>
      <c r="D126" s="42" t="s">
        <v>635</v>
      </c>
      <c r="E126" s="10">
        <v>31585</v>
      </c>
      <c r="F126" s="13"/>
      <c r="G126" s="13"/>
      <c r="H126" s="13"/>
      <c r="I126" s="13"/>
      <c r="J126" s="13"/>
      <c r="K126" s="13"/>
      <c r="L126" s="13"/>
      <c r="M126" s="13">
        <v>39706</v>
      </c>
      <c r="N126" s="13"/>
      <c r="O126" s="13">
        <v>704</v>
      </c>
      <c r="P126" s="13"/>
      <c r="Q126" s="13"/>
      <c r="R126" s="13"/>
      <c r="S126" s="13"/>
      <c r="T126" s="11">
        <f t="shared" si="1"/>
        <v>71995</v>
      </c>
      <c r="U126" s="108"/>
    </row>
    <row r="127" spans="2:24" ht="12.75" x14ac:dyDescent="0.2">
      <c r="B127" s="14"/>
      <c r="C127" s="15" t="s">
        <v>4</v>
      </c>
      <c r="D127" s="9" t="s">
        <v>6</v>
      </c>
      <c r="E127" s="46">
        <f>+SUM(E8:E126)</f>
        <v>3530186</v>
      </c>
      <c r="F127" s="46">
        <f>+SUM(F8:F126)</f>
        <v>-242889</v>
      </c>
      <c r="G127" s="46">
        <f t="shared" ref="G127:O127" si="2">+SUM(G8:G126)</f>
        <v>332345</v>
      </c>
      <c r="H127" s="46">
        <f t="shared" si="2"/>
        <v>-10</v>
      </c>
      <c r="I127" s="46">
        <f t="shared" si="2"/>
        <v>10</v>
      </c>
      <c r="J127" s="46">
        <f t="shared" si="2"/>
        <v>-7512</v>
      </c>
      <c r="K127" s="46">
        <f t="shared" si="2"/>
        <v>7512</v>
      </c>
      <c r="L127" s="46">
        <f t="shared" si="2"/>
        <v>-39706</v>
      </c>
      <c r="M127" s="46">
        <f t="shared" si="2"/>
        <v>39706</v>
      </c>
      <c r="N127" s="46">
        <f t="shared" si="2"/>
        <v>-704</v>
      </c>
      <c r="O127" s="46">
        <f t="shared" si="2"/>
        <v>704</v>
      </c>
      <c r="P127" s="46"/>
      <c r="Q127" s="46"/>
      <c r="R127" s="46"/>
      <c r="S127" s="46"/>
      <c r="T127" s="46">
        <f>+SUM(T8:T126)</f>
        <v>3619642</v>
      </c>
      <c r="U127" s="9" t="s">
        <v>6</v>
      </c>
    </row>
    <row r="128" spans="2:24" s="18" customFormat="1" ht="12.75" x14ac:dyDescent="0.2">
      <c r="B128" s="29"/>
      <c r="C128" s="47"/>
      <c r="D128" s="47"/>
      <c r="E128" s="29"/>
      <c r="F128" s="29"/>
      <c r="G128" s="29"/>
      <c r="H128" s="29"/>
      <c r="I128" s="29"/>
      <c r="J128" s="29"/>
      <c r="K128" s="29"/>
      <c r="L128" s="29"/>
      <c r="M128" s="29"/>
      <c r="N128" s="29"/>
      <c r="O128" s="29"/>
      <c r="P128" s="29"/>
      <c r="Q128" s="29"/>
      <c r="R128" s="29"/>
      <c r="S128" s="29"/>
      <c r="T128" s="29"/>
      <c r="U128" s="29"/>
      <c r="X128" s="3"/>
    </row>
    <row r="129" spans="2:24" s="18" customFormat="1" ht="12.75" x14ac:dyDescent="0.2">
      <c r="B129" s="29"/>
      <c r="C129" s="47"/>
      <c r="D129" s="47"/>
      <c r="E129" s="29"/>
      <c r="F129" s="29"/>
      <c r="G129" s="29"/>
      <c r="H129" s="29"/>
      <c r="I129" s="29"/>
      <c r="J129" s="29"/>
      <c r="K129" s="29"/>
      <c r="L129" s="29"/>
      <c r="M129" s="29"/>
      <c r="N129" s="29"/>
      <c r="O129" s="29"/>
      <c r="P129" s="29"/>
      <c r="Q129" s="29"/>
      <c r="R129" s="29"/>
      <c r="S129" s="29"/>
      <c r="T129" s="29"/>
      <c r="U129" s="29"/>
      <c r="X129" s="3"/>
    </row>
    <row r="130" spans="2:24" s="18" customFormat="1" ht="12.75" x14ac:dyDescent="0.2">
      <c r="B130" s="48" t="s">
        <v>278</v>
      </c>
      <c r="C130" s="20" t="s">
        <v>279</v>
      </c>
      <c r="D130" s="49"/>
      <c r="E130" s="50"/>
      <c r="F130" s="50"/>
      <c r="G130" s="50"/>
      <c r="H130" s="50"/>
      <c r="I130" s="50"/>
      <c r="J130" s="50"/>
      <c r="K130" s="50"/>
      <c r="L130" s="50"/>
      <c r="M130" s="50"/>
      <c r="N130" s="50"/>
      <c r="O130" s="50"/>
      <c r="P130" s="50"/>
      <c r="Q130" s="50"/>
      <c r="R130" s="50"/>
      <c r="S130" s="50"/>
      <c r="T130" s="51"/>
      <c r="U130" s="52"/>
      <c r="X130" s="3"/>
    </row>
    <row r="131" spans="2:24" s="18" customFormat="1" ht="12.75" x14ac:dyDescent="0.2">
      <c r="B131" s="24" t="s">
        <v>0</v>
      </c>
      <c r="C131" s="31" t="s">
        <v>366</v>
      </c>
      <c r="D131" s="31"/>
      <c r="E131" s="53"/>
      <c r="F131" s="53"/>
      <c r="G131" s="53"/>
      <c r="H131" s="53"/>
      <c r="I131" s="53"/>
      <c r="J131" s="53"/>
      <c r="K131" s="53"/>
      <c r="L131" s="53"/>
      <c r="M131" s="53"/>
      <c r="N131" s="53"/>
      <c r="O131" s="53"/>
      <c r="P131" s="53"/>
      <c r="Q131" s="53"/>
      <c r="R131" s="53"/>
      <c r="S131" s="53"/>
      <c r="T131" s="54"/>
      <c r="U131" s="30"/>
      <c r="X131" s="3"/>
    </row>
    <row r="132" spans="2:24" s="18" customFormat="1" ht="12.75" x14ac:dyDescent="0.2">
      <c r="B132" s="24" t="s">
        <v>1</v>
      </c>
      <c r="C132" s="31" t="s">
        <v>367</v>
      </c>
      <c r="D132" s="31"/>
      <c r="E132" s="53"/>
      <c r="F132" s="53"/>
      <c r="G132" s="53"/>
      <c r="H132" s="53"/>
      <c r="I132" s="53"/>
      <c r="J132" s="53"/>
      <c r="K132" s="53"/>
      <c r="L132" s="53"/>
      <c r="M132" s="53"/>
      <c r="N132" s="53"/>
      <c r="O132" s="53"/>
      <c r="P132" s="53"/>
      <c r="Q132" s="53"/>
      <c r="R132" s="53"/>
      <c r="S132" s="53"/>
      <c r="T132" s="54"/>
      <c r="U132" s="30"/>
      <c r="X132" s="3"/>
    </row>
    <row r="133" spans="2:24" s="18" customFormat="1" ht="12.75" x14ac:dyDescent="0.2">
      <c r="B133" s="24" t="s">
        <v>2</v>
      </c>
      <c r="C133" s="25" t="s">
        <v>460</v>
      </c>
      <c r="D133" s="31"/>
      <c r="E133" s="53"/>
      <c r="F133" s="53"/>
      <c r="G133" s="53"/>
      <c r="H133" s="53"/>
      <c r="I133" s="53"/>
      <c r="J133" s="53"/>
      <c r="K133" s="53"/>
      <c r="L133" s="53"/>
      <c r="M133" s="53"/>
      <c r="N133" s="53"/>
      <c r="O133" s="53"/>
      <c r="P133" s="53"/>
      <c r="Q133" s="53"/>
      <c r="R133" s="53"/>
      <c r="S133" s="53"/>
      <c r="T133" s="54"/>
      <c r="U133" s="30"/>
    </row>
    <row r="134" spans="2:24" s="18" customFormat="1" ht="12.75" x14ac:dyDescent="0.2">
      <c r="B134" s="24"/>
      <c r="C134" s="25" t="s">
        <v>437</v>
      </c>
      <c r="D134" s="31"/>
      <c r="E134" s="53"/>
      <c r="F134" s="53"/>
      <c r="G134" s="53"/>
      <c r="H134" s="53"/>
      <c r="I134" s="53"/>
      <c r="J134" s="53"/>
      <c r="K134" s="53"/>
      <c r="L134" s="53"/>
      <c r="M134" s="53"/>
      <c r="N134" s="53"/>
      <c r="O134" s="53"/>
      <c r="P134" s="53"/>
      <c r="Q134" s="53"/>
      <c r="R134" s="53"/>
      <c r="S134" s="53"/>
      <c r="T134" s="54"/>
      <c r="U134" s="30"/>
    </row>
    <row r="135" spans="2:24" s="18" customFormat="1" ht="12.75" x14ac:dyDescent="0.2">
      <c r="B135" s="24" t="s">
        <v>3</v>
      </c>
      <c r="C135" s="25" t="s">
        <v>438</v>
      </c>
      <c r="D135" s="31"/>
      <c r="E135" s="53"/>
      <c r="F135" s="53"/>
      <c r="G135" s="53"/>
      <c r="H135" s="53"/>
      <c r="I135" s="53"/>
      <c r="J135" s="53"/>
      <c r="K135" s="53"/>
      <c r="L135" s="53"/>
      <c r="M135" s="53"/>
      <c r="N135" s="53"/>
      <c r="O135" s="53"/>
      <c r="P135" s="53"/>
      <c r="Q135" s="53"/>
      <c r="R135" s="53"/>
      <c r="S135" s="53"/>
      <c r="T135" s="54"/>
      <c r="U135" s="30"/>
    </row>
    <row r="136" spans="2:24" s="18" customFormat="1" ht="12.75" x14ac:dyDescent="0.2">
      <c r="B136" s="24" t="s">
        <v>5</v>
      </c>
      <c r="C136" s="25" t="s">
        <v>409</v>
      </c>
      <c r="D136" s="31"/>
      <c r="E136" s="53"/>
      <c r="F136" s="53"/>
      <c r="G136" s="53"/>
      <c r="H136" s="53"/>
      <c r="I136" s="53"/>
      <c r="J136" s="53"/>
      <c r="K136" s="53"/>
      <c r="L136" s="53"/>
      <c r="M136" s="53"/>
      <c r="N136" s="53"/>
      <c r="O136" s="53"/>
      <c r="P136" s="53"/>
      <c r="Q136" s="53"/>
      <c r="R136" s="53"/>
      <c r="S136" s="53"/>
      <c r="T136" s="54"/>
      <c r="U136" s="30"/>
    </row>
    <row r="137" spans="2:24" s="18" customFormat="1" ht="12.75" x14ac:dyDescent="0.2">
      <c r="B137" s="24"/>
      <c r="C137" s="55" t="s">
        <v>465</v>
      </c>
      <c r="D137" s="31"/>
      <c r="E137" s="53"/>
      <c r="F137" s="53"/>
      <c r="G137" s="53"/>
      <c r="H137" s="53"/>
      <c r="I137" s="53"/>
      <c r="J137" s="53"/>
      <c r="K137" s="53"/>
      <c r="L137" s="53"/>
      <c r="M137" s="53"/>
      <c r="N137" s="53"/>
      <c r="O137" s="53"/>
      <c r="P137" s="53"/>
      <c r="Q137" s="53"/>
      <c r="R137" s="53"/>
      <c r="S137" s="53"/>
      <c r="T137" s="54"/>
      <c r="U137" s="30"/>
    </row>
    <row r="138" spans="2:24" s="18" customFormat="1" ht="12.75" x14ac:dyDescent="0.2">
      <c r="B138" s="24"/>
      <c r="C138" s="55" t="s">
        <v>439</v>
      </c>
      <c r="D138" s="31"/>
      <c r="E138" s="53"/>
      <c r="F138" s="53"/>
      <c r="G138" s="53"/>
      <c r="H138" s="53"/>
      <c r="I138" s="53"/>
      <c r="J138" s="53"/>
      <c r="K138" s="53"/>
      <c r="L138" s="53"/>
      <c r="M138" s="53"/>
      <c r="N138" s="53"/>
      <c r="O138" s="53"/>
      <c r="P138" s="53"/>
      <c r="Q138" s="53"/>
      <c r="R138" s="53"/>
      <c r="S138" s="53"/>
      <c r="T138" s="54"/>
      <c r="U138" s="30"/>
    </row>
    <row r="139" spans="2:24" s="18" customFormat="1" ht="12.75" x14ac:dyDescent="0.2">
      <c r="B139" s="24"/>
      <c r="C139" s="25" t="s">
        <v>301</v>
      </c>
      <c r="D139" s="31"/>
      <c r="E139" s="53"/>
      <c r="F139" s="53"/>
      <c r="G139" s="53"/>
      <c r="H139" s="53"/>
      <c r="I139" s="53"/>
      <c r="J139" s="53"/>
      <c r="K139" s="53"/>
      <c r="L139" s="53"/>
      <c r="M139" s="53"/>
      <c r="N139" s="53"/>
      <c r="O139" s="53"/>
      <c r="P139" s="53"/>
      <c r="Q139" s="53"/>
      <c r="R139" s="53"/>
      <c r="S139" s="53"/>
      <c r="T139" s="54"/>
      <c r="U139" s="30"/>
    </row>
    <row r="140" spans="2:24" s="18" customFormat="1" ht="12.75" x14ac:dyDescent="0.2">
      <c r="B140" s="24"/>
      <c r="C140" s="25" t="s">
        <v>364</v>
      </c>
      <c r="D140" s="31"/>
      <c r="E140" s="53"/>
      <c r="F140" s="53"/>
      <c r="G140" s="53"/>
      <c r="H140" s="53"/>
      <c r="I140" s="53"/>
      <c r="J140" s="53"/>
      <c r="K140" s="53"/>
      <c r="L140" s="53"/>
      <c r="M140" s="53"/>
      <c r="N140" s="53"/>
      <c r="O140" s="53"/>
      <c r="P140" s="53"/>
      <c r="Q140" s="53"/>
      <c r="R140" s="53"/>
      <c r="S140" s="53"/>
      <c r="T140" s="54"/>
      <c r="U140" s="30"/>
    </row>
    <row r="141" spans="2:24" s="18" customFormat="1" ht="12.75" x14ac:dyDescent="0.2">
      <c r="B141" s="24"/>
      <c r="C141" s="25" t="s">
        <v>284</v>
      </c>
      <c r="D141" s="31"/>
      <c r="E141" s="53"/>
      <c r="F141" s="53"/>
      <c r="G141" s="53"/>
      <c r="H141" s="53"/>
      <c r="I141" s="53"/>
      <c r="J141" s="53"/>
      <c r="K141" s="53"/>
      <c r="L141" s="53"/>
      <c r="M141" s="53"/>
      <c r="N141" s="53"/>
      <c r="O141" s="53"/>
      <c r="P141" s="53"/>
      <c r="Q141" s="53"/>
      <c r="R141" s="53"/>
      <c r="S141" s="53"/>
      <c r="T141" s="54"/>
      <c r="U141" s="30"/>
    </row>
    <row r="142" spans="2:24" s="18" customFormat="1" ht="12.75" x14ac:dyDescent="0.2">
      <c r="B142" s="24" t="s">
        <v>7</v>
      </c>
      <c r="C142" s="25" t="s">
        <v>440</v>
      </c>
      <c r="D142" s="31"/>
      <c r="E142" s="53"/>
      <c r="F142" s="53"/>
      <c r="G142" s="53"/>
      <c r="H142" s="53"/>
      <c r="I142" s="53"/>
      <c r="J142" s="53"/>
      <c r="K142" s="53"/>
      <c r="L142" s="53"/>
      <c r="M142" s="53"/>
      <c r="N142" s="53"/>
      <c r="O142" s="53"/>
      <c r="P142" s="53"/>
      <c r="Q142" s="53"/>
      <c r="R142" s="53"/>
      <c r="S142" s="53"/>
      <c r="T142" s="54"/>
      <c r="U142" s="30"/>
    </row>
    <row r="143" spans="2:24" s="18" customFormat="1" ht="12.75" x14ac:dyDescent="0.2">
      <c r="B143" s="24" t="s">
        <v>234</v>
      </c>
      <c r="C143" s="25" t="s">
        <v>441</v>
      </c>
      <c r="D143" s="31"/>
      <c r="E143" s="53"/>
      <c r="F143" s="53"/>
      <c r="G143" s="53"/>
      <c r="H143" s="53"/>
      <c r="I143" s="53"/>
      <c r="J143" s="53"/>
      <c r="K143" s="53"/>
      <c r="L143" s="53"/>
      <c r="M143" s="53"/>
      <c r="N143" s="53"/>
      <c r="O143" s="53"/>
      <c r="P143" s="53"/>
      <c r="Q143" s="53"/>
      <c r="R143" s="53"/>
      <c r="S143" s="53"/>
      <c r="T143" s="54"/>
      <c r="U143" s="30"/>
    </row>
    <row r="144" spans="2:24" s="18" customFormat="1" ht="12.75" x14ac:dyDescent="0.2">
      <c r="B144" s="24" t="s">
        <v>233</v>
      </c>
      <c r="C144" s="25" t="s">
        <v>442</v>
      </c>
      <c r="D144" s="31"/>
      <c r="E144" s="53"/>
      <c r="F144" s="53"/>
      <c r="G144" s="53"/>
      <c r="H144" s="53"/>
      <c r="I144" s="53"/>
      <c r="J144" s="53"/>
      <c r="K144" s="53"/>
      <c r="L144" s="53"/>
      <c r="M144" s="53"/>
      <c r="N144" s="53"/>
      <c r="O144" s="53"/>
      <c r="P144" s="53"/>
      <c r="Q144" s="53"/>
      <c r="R144" s="53"/>
      <c r="S144" s="53"/>
      <c r="T144" s="54"/>
      <c r="U144" s="30"/>
    </row>
    <row r="145" spans="2:24" s="18" customFormat="1" ht="12.75" x14ac:dyDescent="0.2">
      <c r="B145" s="32" t="s">
        <v>273</v>
      </c>
      <c r="C145" s="33" t="s">
        <v>443</v>
      </c>
      <c r="D145" s="34"/>
      <c r="E145" s="35"/>
      <c r="F145" s="35"/>
      <c r="G145" s="35"/>
      <c r="H145" s="35"/>
      <c r="I145" s="35"/>
      <c r="J145" s="35"/>
      <c r="K145" s="35"/>
      <c r="L145" s="35"/>
      <c r="M145" s="35"/>
      <c r="N145" s="35"/>
      <c r="O145" s="35"/>
      <c r="P145" s="35"/>
      <c r="Q145" s="35"/>
      <c r="R145" s="35"/>
      <c r="S145" s="35"/>
      <c r="T145" s="35"/>
      <c r="U145" s="56"/>
    </row>
    <row r="146" spans="2:24" x14ac:dyDescent="0.25">
      <c r="X146" s="18"/>
    </row>
    <row r="147" spans="2:24" x14ac:dyDescent="0.25">
      <c r="X147" s="18"/>
    </row>
    <row r="148" spans="2:24" x14ac:dyDescent="0.25">
      <c r="X148" s="18"/>
    </row>
    <row r="149" spans="2:24" x14ac:dyDescent="0.25">
      <c r="X149" s="18"/>
    </row>
    <row r="150" spans="2:24" x14ac:dyDescent="0.25">
      <c r="X150" s="18"/>
    </row>
    <row r="151" spans="2:24" x14ac:dyDescent="0.25">
      <c r="B151" s="25" t="s">
        <v>557</v>
      </c>
    </row>
  </sheetData>
  <mergeCells count="2">
    <mergeCell ref="F7:M7"/>
    <mergeCell ref="U8:U124"/>
  </mergeCells>
  <pageMargins left="0.25" right="0.25" top="0.75" bottom="0.75" header="0.3" footer="0.3"/>
  <pageSetup paperSize="8"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0"/>
  <sheetViews>
    <sheetView topLeftCell="B1" zoomScaleNormal="100" workbookViewId="0">
      <pane ySplit="7" topLeftCell="A29" activePane="bottomLeft" state="frozen"/>
      <selection activeCell="B4" sqref="B4"/>
      <selection pane="bottomLeft" activeCell="E14" sqref="E14"/>
    </sheetView>
  </sheetViews>
  <sheetFormatPr defaultColWidth="9.140625" defaultRowHeight="12.75" x14ac:dyDescent="0.2"/>
  <cols>
    <col min="1" max="1" width="4.140625" style="3" customWidth="1"/>
    <col min="2" max="2" width="9" style="3" customWidth="1"/>
    <col min="3" max="3" width="60.85546875" style="58" customWidth="1"/>
    <col min="4" max="4" width="24.42578125" style="3" customWidth="1"/>
    <col min="5" max="5" width="26.42578125" style="3" customWidth="1"/>
    <col min="6" max="6" width="21.42578125" style="3" customWidth="1"/>
    <col min="7" max="7" width="20.85546875" style="3" customWidth="1"/>
    <col min="8" max="8" width="22.85546875" style="3" customWidth="1"/>
    <col min="9" max="16384" width="9.140625" style="3"/>
  </cols>
  <sheetData>
    <row r="1" spans="2:7" ht="31.5" customHeight="1" x14ac:dyDescent="0.2">
      <c r="E1" s="133" t="s">
        <v>419</v>
      </c>
      <c r="F1" s="133"/>
      <c r="G1" s="133"/>
    </row>
    <row r="2" spans="2:7" x14ac:dyDescent="0.2">
      <c r="B2" s="4"/>
    </row>
    <row r="3" spans="2:7" x14ac:dyDescent="0.2">
      <c r="B3" s="6" t="s">
        <v>268</v>
      </c>
      <c r="C3" s="59"/>
      <c r="D3" s="25"/>
      <c r="E3" s="25"/>
      <c r="F3" s="25"/>
      <c r="G3" s="25"/>
    </row>
    <row r="4" spans="2:7" x14ac:dyDescent="0.2">
      <c r="B4" s="60" t="s">
        <v>286</v>
      </c>
      <c r="C4" s="59"/>
      <c r="D4" s="25"/>
      <c r="E4" s="25"/>
      <c r="F4" s="25"/>
      <c r="G4" s="25"/>
    </row>
    <row r="5" spans="2:7" x14ac:dyDescent="0.2">
      <c r="B5" s="25"/>
      <c r="C5" s="59"/>
      <c r="D5" s="25"/>
      <c r="E5" s="25"/>
      <c r="F5" s="25"/>
      <c r="G5" s="25"/>
    </row>
    <row r="6" spans="2:7" ht="25.5" customHeight="1" x14ac:dyDescent="0.2">
      <c r="B6" s="9" t="s">
        <v>275</v>
      </c>
      <c r="C6" s="7" t="s">
        <v>270</v>
      </c>
      <c r="D6" s="7" t="s">
        <v>466</v>
      </c>
      <c r="E6" s="7" t="s">
        <v>422</v>
      </c>
      <c r="F6" s="7" t="s">
        <v>361</v>
      </c>
      <c r="G6" s="9" t="s">
        <v>267</v>
      </c>
    </row>
    <row r="7" spans="2:7" x14ac:dyDescent="0.2">
      <c r="B7" s="61" t="s">
        <v>0</v>
      </c>
      <c r="C7" s="9" t="s">
        <v>1</v>
      </c>
      <c r="D7" s="9" t="s">
        <v>2</v>
      </c>
      <c r="E7" s="9" t="s">
        <v>3</v>
      </c>
      <c r="F7" s="9" t="s">
        <v>5</v>
      </c>
      <c r="G7" s="9" t="s">
        <v>7</v>
      </c>
    </row>
    <row r="8" spans="2:7" x14ac:dyDescent="0.2">
      <c r="B8" s="62">
        <v>1</v>
      </c>
      <c r="C8" s="63" t="s">
        <v>368</v>
      </c>
      <c r="D8" s="10" t="s">
        <v>578</v>
      </c>
      <c r="E8" s="10">
        <v>4082</v>
      </c>
      <c r="F8" s="10" t="s">
        <v>512</v>
      </c>
      <c r="G8" s="131" t="s">
        <v>285</v>
      </c>
    </row>
    <row r="9" spans="2:7" x14ac:dyDescent="0.2">
      <c r="B9" s="62">
        <v>2</v>
      </c>
      <c r="C9" s="63" t="s">
        <v>369</v>
      </c>
      <c r="D9" s="10" t="s">
        <v>579</v>
      </c>
      <c r="E9" s="10">
        <v>206</v>
      </c>
      <c r="F9" s="10"/>
      <c r="G9" s="132"/>
    </row>
    <row r="10" spans="2:7" x14ac:dyDescent="0.2">
      <c r="B10" s="62">
        <v>3</v>
      </c>
      <c r="C10" s="63" t="s">
        <v>370</v>
      </c>
      <c r="D10" s="10"/>
      <c r="E10" s="10"/>
      <c r="F10" s="10"/>
      <c r="G10" s="132"/>
    </row>
    <row r="11" spans="2:7" x14ac:dyDescent="0.2">
      <c r="B11" s="62">
        <v>4</v>
      </c>
      <c r="C11" s="63" t="s">
        <v>371</v>
      </c>
      <c r="D11" s="10"/>
      <c r="E11" s="10"/>
      <c r="F11" s="10"/>
      <c r="G11" s="132"/>
    </row>
    <row r="12" spans="2:7" ht="38.25" x14ac:dyDescent="0.2">
      <c r="B12" s="62">
        <v>5</v>
      </c>
      <c r="C12" s="63" t="s">
        <v>372</v>
      </c>
      <c r="D12" s="10" t="s">
        <v>580</v>
      </c>
      <c r="E12" s="10">
        <v>4187</v>
      </c>
      <c r="F12" s="10" t="s">
        <v>513</v>
      </c>
      <c r="G12" s="132"/>
    </row>
    <row r="13" spans="2:7" x14ac:dyDescent="0.2">
      <c r="B13" s="62">
        <v>6</v>
      </c>
      <c r="C13" s="63" t="s">
        <v>373</v>
      </c>
      <c r="D13" s="10" t="s">
        <v>636</v>
      </c>
      <c r="E13" s="10">
        <v>31340</v>
      </c>
      <c r="F13" s="10" t="s">
        <v>514</v>
      </c>
      <c r="G13" s="132"/>
    </row>
    <row r="14" spans="2:7" ht="38.25" x14ac:dyDescent="0.2">
      <c r="B14" s="62">
        <v>7</v>
      </c>
      <c r="C14" s="63" t="s">
        <v>374</v>
      </c>
      <c r="D14" s="10"/>
      <c r="E14" s="10"/>
      <c r="F14" s="10"/>
      <c r="G14" s="132"/>
    </row>
    <row r="15" spans="2:7" ht="38.25" x14ac:dyDescent="0.2">
      <c r="B15" s="62">
        <v>8</v>
      </c>
      <c r="C15" s="63" t="s">
        <v>392</v>
      </c>
      <c r="D15" s="10"/>
      <c r="E15" s="10"/>
      <c r="F15" s="10"/>
      <c r="G15" s="132"/>
    </row>
    <row r="16" spans="2:7" x14ac:dyDescent="0.2">
      <c r="B16" s="62">
        <v>9</v>
      </c>
      <c r="C16" s="63" t="s">
        <v>375</v>
      </c>
      <c r="D16" s="10"/>
      <c r="E16" s="10"/>
      <c r="F16" s="10"/>
      <c r="G16" s="132"/>
    </row>
    <row r="17" spans="2:7" x14ac:dyDescent="0.2">
      <c r="B17" s="62">
        <v>10</v>
      </c>
      <c r="C17" s="63" t="s">
        <v>376</v>
      </c>
      <c r="D17" s="10"/>
      <c r="E17" s="10"/>
      <c r="F17" s="10" t="s">
        <v>509</v>
      </c>
      <c r="G17" s="132"/>
    </row>
    <row r="18" spans="2:7" ht="25.5" x14ac:dyDescent="0.2">
      <c r="B18" s="62">
        <v>11</v>
      </c>
      <c r="C18" s="63" t="s">
        <v>377</v>
      </c>
      <c r="D18" s="10" t="s">
        <v>581</v>
      </c>
      <c r="E18" s="10">
        <v>3600</v>
      </c>
      <c r="F18" s="10" t="s">
        <v>509</v>
      </c>
      <c r="G18" s="132"/>
    </row>
    <row r="19" spans="2:7" x14ac:dyDescent="0.2">
      <c r="B19" s="62">
        <v>12</v>
      </c>
      <c r="C19" s="63" t="s">
        <v>378</v>
      </c>
      <c r="D19" s="10"/>
      <c r="E19" s="10"/>
      <c r="F19" s="10"/>
      <c r="G19" s="132"/>
    </row>
    <row r="20" spans="2:7" x14ac:dyDescent="0.2">
      <c r="B20" s="62">
        <v>13</v>
      </c>
      <c r="C20" s="63" t="s">
        <v>379</v>
      </c>
      <c r="D20" s="10"/>
      <c r="E20" s="10"/>
      <c r="F20" s="10"/>
      <c r="G20" s="132"/>
    </row>
    <row r="21" spans="2:7" ht="51" x14ac:dyDescent="0.2">
      <c r="B21" s="62">
        <v>14</v>
      </c>
      <c r="C21" s="63" t="s">
        <v>380</v>
      </c>
      <c r="D21" s="10"/>
      <c r="E21" s="10"/>
      <c r="F21" s="10"/>
      <c r="G21" s="132"/>
    </row>
    <row r="22" spans="2:7" ht="38.25" x14ac:dyDescent="0.2">
      <c r="B22" s="62">
        <v>15</v>
      </c>
      <c r="C22" s="63" t="s">
        <v>381</v>
      </c>
      <c r="D22" s="10"/>
      <c r="E22" s="10"/>
      <c r="F22" s="10"/>
      <c r="G22" s="132"/>
    </row>
    <row r="23" spans="2:7" ht="38.25" x14ac:dyDescent="0.2">
      <c r="B23" s="62">
        <v>16</v>
      </c>
      <c r="C23" s="63" t="s">
        <v>382</v>
      </c>
      <c r="D23" s="10"/>
      <c r="E23" s="10"/>
      <c r="F23" s="10"/>
      <c r="G23" s="132"/>
    </row>
    <row r="24" spans="2:7" x14ac:dyDescent="0.2">
      <c r="B24" s="62">
        <v>17</v>
      </c>
      <c r="C24" s="63" t="s">
        <v>383</v>
      </c>
      <c r="D24" s="10" t="s">
        <v>582</v>
      </c>
      <c r="E24" s="10">
        <v>9750</v>
      </c>
      <c r="F24" s="10"/>
      <c r="G24" s="132"/>
    </row>
    <row r="25" spans="2:7" ht="25.5" x14ac:dyDescent="0.2">
      <c r="B25" s="62">
        <v>18</v>
      </c>
      <c r="C25" s="63" t="s">
        <v>384</v>
      </c>
      <c r="D25" s="10"/>
      <c r="E25" s="10"/>
      <c r="F25" s="10"/>
      <c r="G25" s="132"/>
    </row>
    <row r="26" spans="2:7" ht="76.5" x14ac:dyDescent="0.2">
      <c r="B26" s="62">
        <v>19</v>
      </c>
      <c r="C26" s="63" t="s">
        <v>393</v>
      </c>
      <c r="D26" s="10"/>
      <c r="E26" s="10"/>
      <c r="F26" s="10"/>
      <c r="G26" s="132"/>
    </row>
    <row r="27" spans="2:7" ht="114.75" x14ac:dyDescent="0.2">
      <c r="B27" s="62">
        <v>20</v>
      </c>
      <c r="C27" s="63" t="s">
        <v>394</v>
      </c>
      <c r="D27" s="10"/>
      <c r="E27" s="10"/>
      <c r="F27" s="10"/>
      <c r="G27" s="132"/>
    </row>
    <row r="28" spans="2:7" ht="51" x14ac:dyDescent="0.2">
      <c r="B28" s="62">
        <v>21</v>
      </c>
      <c r="C28" s="63" t="s">
        <v>385</v>
      </c>
      <c r="D28" s="10"/>
      <c r="E28" s="10"/>
      <c r="F28" s="10"/>
      <c r="G28" s="132"/>
    </row>
    <row r="29" spans="2:7" ht="114.75" x14ac:dyDescent="0.2">
      <c r="B29" s="62">
        <v>22</v>
      </c>
      <c r="C29" s="63" t="s">
        <v>386</v>
      </c>
      <c r="D29" s="10"/>
      <c r="E29" s="10"/>
      <c r="F29" s="10"/>
      <c r="G29" s="132"/>
    </row>
    <row r="30" spans="2:7" x14ac:dyDescent="0.2">
      <c r="B30" s="62">
        <v>23</v>
      </c>
      <c r="C30" s="63" t="s">
        <v>387</v>
      </c>
      <c r="D30" s="10"/>
      <c r="E30" s="10"/>
      <c r="F30" s="10"/>
      <c r="G30" s="132"/>
    </row>
    <row r="31" spans="2:7" x14ac:dyDescent="0.2">
      <c r="B31" s="62">
        <v>24</v>
      </c>
      <c r="C31" s="63" t="s">
        <v>388</v>
      </c>
      <c r="D31" s="10" t="s">
        <v>583</v>
      </c>
      <c r="E31" s="10">
        <v>956</v>
      </c>
      <c r="F31" s="10" t="s">
        <v>515</v>
      </c>
      <c r="G31" s="132"/>
    </row>
    <row r="32" spans="2:7" ht="63.75" x14ac:dyDescent="0.2">
      <c r="B32" s="62">
        <v>25</v>
      </c>
      <c r="C32" s="63" t="s">
        <v>563</v>
      </c>
      <c r="D32" s="42" t="s">
        <v>584</v>
      </c>
      <c r="E32" s="10">
        <v>58245</v>
      </c>
      <c r="F32" s="10" t="s">
        <v>509</v>
      </c>
      <c r="G32" s="64"/>
    </row>
    <row r="33" spans="2:7" x14ac:dyDescent="0.2">
      <c r="B33" s="40"/>
      <c r="C33" s="65" t="s">
        <v>4</v>
      </c>
      <c r="D33" s="9" t="s">
        <v>6</v>
      </c>
      <c r="E33" s="46">
        <f>+SUM(E8:E32)</f>
        <v>112366</v>
      </c>
      <c r="F33" s="9" t="s">
        <v>6</v>
      </c>
      <c r="G33" s="9" t="s">
        <v>6</v>
      </c>
    </row>
    <row r="34" spans="2:7" x14ac:dyDescent="0.2">
      <c r="B34" s="25"/>
      <c r="C34" s="59"/>
      <c r="D34" s="25"/>
      <c r="E34" s="25"/>
      <c r="F34" s="25"/>
      <c r="G34" s="25"/>
    </row>
    <row r="35" spans="2:7" x14ac:dyDescent="0.2">
      <c r="B35" s="25"/>
      <c r="C35" s="59"/>
      <c r="D35" s="25"/>
      <c r="E35" s="25"/>
      <c r="F35" s="25"/>
      <c r="G35" s="25"/>
    </row>
    <row r="36" spans="2:7" s="18" customFormat="1" x14ac:dyDescent="0.2">
      <c r="B36" s="48" t="s">
        <v>278</v>
      </c>
      <c r="C36" s="20" t="s">
        <v>279</v>
      </c>
      <c r="D36" s="51"/>
      <c r="E36" s="51"/>
      <c r="F36" s="51"/>
      <c r="G36" s="52"/>
    </row>
    <row r="37" spans="2:7" s="18" customFormat="1" x14ac:dyDescent="0.2">
      <c r="B37" s="24" t="s">
        <v>0</v>
      </c>
      <c r="C37" s="31" t="s">
        <v>266</v>
      </c>
      <c r="D37" s="54"/>
      <c r="E37" s="54"/>
      <c r="F37" s="54"/>
      <c r="G37" s="30"/>
    </row>
    <row r="38" spans="2:7" s="18" customFormat="1" x14ac:dyDescent="0.2">
      <c r="B38" s="24" t="s">
        <v>1</v>
      </c>
      <c r="C38" s="31" t="s">
        <v>444</v>
      </c>
      <c r="D38" s="54"/>
      <c r="E38" s="54"/>
      <c r="F38" s="54"/>
      <c r="G38" s="30"/>
    </row>
    <row r="39" spans="2:7" s="18" customFormat="1" x14ac:dyDescent="0.2">
      <c r="B39" s="24" t="s">
        <v>2</v>
      </c>
      <c r="C39" s="31" t="s">
        <v>410</v>
      </c>
      <c r="D39" s="54"/>
      <c r="E39" s="54"/>
      <c r="F39" s="54"/>
      <c r="G39" s="30"/>
    </row>
    <row r="40" spans="2:7" s="18" customFormat="1" x14ac:dyDescent="0.2">
      <c r="B40" s="24" t="s">
        <v>3</v>
      </c>
      <c r="C40" s="25" t="s">
        <v>467</v>
      </c>
      <c r="D40" s="54"/>
      <c r="E40" s="54"/>
      <c r="F40" s="54"/>
      <c r="G40" s="30"/>
    </row>
    <row r="41" spans="2:7" s="18" customFormat="1" x14ac:dyDescent="0.2">
      <c r="B41" s="24" t="s">
        <v>5</v>
      </c>
      <c r="C41" s="25" t="s">
        <v>365</v>
      </c>
      <c r="D41" s="54"/>
      <c r="E41" s="54"/>
      <c r="F41" s="54"/>
      <c r="G41" s="30"/>
    </row>
    <row r="42" spans="2:7" s="18" customFormat="1" x14ac:dyDescent="0.2">
      <c r="B42" s="32" t="s">
        <v>7</v>
      </c>
      <c r="C42" s="33" t="s">
        <v>445</v>
      </c>
      <c r="D42" s="66"/>
      <c r="E42" s="66"/>
      <c r="F42" s="66"/>
      <c r="G42" s="56"/>
    </row>
    <row r="50" spans="3:3" x14ac:dyDescent="0.2">
      <c r="C50" s="58" t="s">
        <v>558</v>
      </c>
    </row>
  </sheetData>
  <mergeCells count="2">
    <mergeCell ref="G8:G31"/>
    <mergeCell ref="E1:G1"/>
  </mergeCells>
  <pageMargins left="0.25" right="0.25"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90"/>
  <sheetViews>
    <sheetView zoomScale="70" zoomScaleNormal="70" workbookViewId="0">
      <pane ySplit="7" topLeftCell="A8" activePane="bottomLeft" state="frozen"/>
      <selection pane="bottomLeft" activeCell="E48" sqref="E48"/>
    </sheetView>
  </sheetViews>
  <sheetFormatPr defaultColWidth="9.140625" defaultRowHeight="12.75" x14ac:dyDescent="0.2"/>
  <cols>
    <col min="1" max="1" width="3.5703125" style="3" customWidth="1"/>
    <col min="2" max="2" width="24" style="3" customWidth="1"/>
    <col min="3" max="3" width="82" style="67" customWidth="1"/>
    <col min="4" max="4" width="35.140625" style="5" customWidth="1"/>
    <col min="5" max="5" width="26.5703125" style="5" customWidth="1"/>
    <col min="6" max="6" width="13.42578125" style="3" customWidth="1"/>
    <col min="7" max="15" width="9.140625" style="3"/>
    <col min="16" max="16" width="13.5703125" style="3" customWidth="1"/>
    <col min="17" max="17" width="17.85546875" style="3" hidden="1" customWidth="1"/>
    <col min="18" max="18" width="3.5703125" style="3" customWidth="1"/>
    <col min="19" max="19" width="9.140625" style="3"/>
    <col min="20" max="20" width="42.85546875" style="3" customWidth="1"/>
    <col min="21" max="16384" width="9.140625" style="3"/>
  </cols>
  <sheetData>
    <row r="1" spans="2:20" ht="27.75" customHeight="1" x14ac:dyDescent="0.2">
      <c r="T1" s="68" t="s">
        <v>420</v>
      </c>
    </row>
    <row r="2" spans="2:20" x14ac:dyDescent="0.2">
      <c r="B2" s="6"/>
      <c r="C2" s="38"/>
      <c r="D2" s="37"/>
      <c r="E2" s="37"/>
      <c r="F2" s="25"/>
      <c r="G2" s="25"/>
      <c r="H2" s="25"/>
      <c r="I2" s="25"/>
      <c r="J2" s="25"/>
      <c r="K2" s="25"/>
      <c r="L2" s="25"/>
      <c r="M2" s="25"/>
      <c r="N2" s="25"/>
      <c r="O2" s="25"/>
      <c r="P2" s="25"/>
      <c r="Q2" s="25"/>
      <c r="R2" s="25"/>
      <c r="S2" s="25"/>
      <c r="T2" s="25"/>
    </row>
    <row r="3" spans="2:20" x14ac:dyDescent="0.2">
      <c r="B3" s="6" t="s">
        <v>268</v>
      </c>
      <c r="C3" s="38"/>
      <c r="D3" s="37"/>
      <c r="E3" s="37"/>
      <c r="F3" s="25"/>
      <c r="G3" s="25"/>
      <c r="H3" s="25"/>
      <c r="I3" s="25"/>
      <c r="J3" s="25"/>
      <c r="K3" s="25"/>
      <c r="L3" s="25"/>
      <c r="M3" s="25"/>
      <c r="N3" s="25"/>
      <c r="O3" s="25"/>
      <c r="P3" s="25"/>
      <c r="Q3" s="25"/>
      <c r="R3" s="25"/>
      <c r="S3" s="25"/>
      <c r="T3" s="25"/>
    </row>
    <row r="4" spans="2:20" x14ac:dyDescent="0.2">
      <c r="B4" s="6" t="s">
        <v>287</v>
      </c>
      <c r="C4" s="38"/>
      <c r="D4" s="37"/>
      <c r="E4" s="37"/>
      <c r="F4" s="25"/>
      <c r="G4" s="25"/>
      <c r="H4" s="25"/>
      <c r="I4" s="25"/>
      <c r="J4" s="25"/>
      <c r="K4" s="25"/>
      <c r="L4" s="25"/>
      <c r="M4" s="25"/>
      <c r="N4" s="25"/>
      <c r="O4" s="25"/>
      <c r="P4" s="25"/>
      <c r="Q4" s="25"/>
      <c r="R4" s="25"/>
      <c r="S4" s="25"/>
      <c r="T4" s="25"/>
    </row>
    <row r="5" spans="2:20" x14ac:dyDescent="0.2">
      <c r="B5" s="25"/>
      <c r="E5" s="37"/>
      <c r="F5" s="25"/>
      <c r="G5" s="25"/>
      <c r="H5" s="25"/>
      <c r="I5" s="25"/>
      <c r="J5" s="25"/>
      <c r="K5" s="25"/>
      <c r="L5" s="25"/>
      <c r="M5" s="25"/>
      <c r="N5" s="25"/>
      <c r="O5" s="25"/>
      <c r="P5" s="25"/>
      <c r="Q5" s="25"/>
      <c r="R5" s="25"/>
      <c r="S5" s="25"/>
      <c r="T5" s="25"/>
    </row>
    <row r="6" spans="2:20" ht="39.6" customHeight="1" x14ac:dyDescent="0.2">
      <c r="B6" s="9" t="s">
        <v>280</v>
      </c>
      <c r="C6" s="144" t="s">
        <v>389</v>
      </c>
      <c r="D6" s="145"/>
      <c r="E6" s="7" t="s">
        <v>468</v>
      </c>
      <c r="F6" s="7" t="s">
        <v>464</v>
      </c>
      <c r="G6" s="9" t="s">
        <v>230</v>
      </c>
      <c r="H6" s="9" t="s">
        <v>227</v>
      </c>
      <c r="I6" s="9" t="s">
        <v>224</v>
      </c>
      <c r="J6" s="111" t="s">
        <v>469</v>
      </c>
      <c r="K6" s="111" t="s">
        <v>470</v>
      </c>
      <c r="L6" s="111" t="s">
        <v>471</v>
      </c>
      <c r="M6" s="9" t="s">
        <v>520</v>
      </c>
      <c r="N6" s="9" t="s">
        <v>522</v>
      </c>
      <c r="O6" s="116" t="s">
        <v>551</v>
      </c>
      <c r="P6" s="9" t="s">
        <v>272</v>
      </c>
      <c r="Q6" s="9" t="s">
        <v>267</v>
      </c>
      <c r="R6" s="25"/>
      <c r="S6" s="9" t="s">
        <v>275</v>
      </c>
      <c r="T6" s="9" t="s">
        <v>333</v>
      </c>
    </row>
    <row r="7" spans="2:20" x14ac:dyDescent="0.2">
      <c r="B7" s="69" t="s">
        <v>0</v>
      </c>
      <c r="C7" s="135" t="s">
        <v>1</v>
      </c>
      <c r="D7" s="136"/>
      <c r="E7" s="70" t="s">
        <v>2</v>
      </c>
      <c r="F7" s="69" t="s">
        <v>3</v>
      </c>
      <c r="G7" s="135" t="s">
        <v>5</v>
      </c>
      <c r="H7" s="138"/>
      <c r="I7" s="138"/>
      <c r="J7" s="138"/>
      <c r="K7" s="138"/>
      <c r="L7" s="138"/>
      <c r="M7" s="138"/>
      <c r="N7" s="136"/>
      <c r="O7" s="70"/>
      <c r="P7" s="69" t="s">
        <v>7</v>
      </c>
      <c r="Q7" s="9" t="s">
        <v>234</v>
      </c>
      <c r="R7" s="25"/>
      <c r="S7" s="9" t="s">
        <v>233</v>
      </c>
      <c r="T7" s="9" t="s">
        <v>261</v>
      </c>
    </row>
    <row r="8" spans="2:20" ht="38.25" x14ac:dyDescent="0.2">
      <c r="B8" s="152" t="s">
        <v>260</v>
      </c>
      <c r="C8" s="71" t="s">
        <v>288</v>
      </c>
      <c r="D8" s="72" t="s">
        <v>259</v>
      </c>
      <c r="E8" s="75" t="s">
        <v>574</v>
      </c>
      <c r="F8" s="10">
        <v>2627445</v>
      </c>
      <c r="G8" s="10">
        <v>-144907</v>
      </c>
      <c r="H8" s="10">
        <v>201601</v>
      </c>
      <c r="I8" s="10">
        <v>-513660</v>
      </c>
      <c r="J8" s="10">
        <v>497631</v>
      </c>
      <c r="K8" s="10"/>
      <c r="L8" s="10">
        <v>-1345</v>
      </c>
      <c r="M8" s="11"/>
      <c r="N8" s="11"/>
      <c r="O8" s="11"/>
      <c r="P8" s="11">
        <f>SUM(F8:O8)</f>
        <v>2666765</v>
      </c>
      <c r="Q8" s="137" t="s">
        <v>281</v>
      </c>
      <c r="R8" s="25"/>
      <c r="S8" s="39" t="s">
        <v>230</v>
      </c>
      <c r="T8" s="40" t="s">
        <v>276</v>
      </c>
    </row>
    <row r="9" spans="2:20" ht="12.75" customHeight="1" x14ac:dyDescent="0.2">
      <c r="B9" s="152"/>
      <c r="C9" s="71" t="s">
        <v>288</v>
      </c>
      <c r="D9" s="72" t="s">
        <v>258</v>
      </c>
      <c r="E9" s="75"/>
      <c r="F9" s="11"/>
      <c r="G9" s="11"/>
      <c r="H9" s="11"/>
      <c r="I9" s="11"/>
      <c r="J9" s="11"/>
      <c r="K9" s="11"/>
      <c r="L9" s="11"/>
      <c r="M9" s="11"/>
      <c r="N9" s="11"/>
      <c r="O9" s="11"/>
      <c r="P9" s="11"/>
      <c r="Q9" s="137"/>
      <c r="R9" s="25"/>
      <c r="S9" s="39" t="s">
        <v>227</v>
      </c>
      <c r="T9" s="40" t="s">
        <v>277</v>
      </c>
    </row>
    <row r="10" spans="2:20" ht="25.5" x14ac:dyDescent="0.2">
      <c r="B10" s="152"/>
      <c r="C10" s="71" t="s">
        <v>289</v>
      </c>
      <c r="D10" s="73" t="s">
        <v>257</v>
      </c>
      <c r="E10" s="117" t="s">
        <v>575</v>
      </c>
      <c r="F10" s="10">
        <v>258423</v>
      </c>
      <c r="G10" s="10">
        <v>-66986</v>
      </c>
      <c r="H10" s="10">
        <v>119826</v>
      </c>
      <c r="I10" s="10">
        <v>-30418</v>
      </c>
      <c r="J10" s="10">
        <v>29004</v>
      </c>
      <c r="K10" s="11"/>
      <c r="L10" s="10">
        <v>-5850</v>
      </c>
      <c r="M10" s="11"/>
      <c r="N10" s="11"/>
      <c r="O10" s="11"/>
      <c r="P10" s="11">
        <f>SUM(F10:O10)</f>
        <v>303999</v>
      </c>
      <c r="Q10" s="137"/>
      <c r="R10" s="25"/>
      <c r="S10" s="12" t="s">
        <v>224</v>
      </c>
      <c r="T10" s="40" t="s">
        <v>516</v>
      </c>
    </row>
    <row r="11" spans="2:20" ht="12.75" customHeight="1" x14ac:dyDescent="0.2">
      <c r="B11" s="152"/>
      <c r="C11" s="71" t="s">
        <v>289</v>
      </c>
      <c r="D11" s="73" t="s">
        <v>256</v>
      </c>
      <c r="E11" s="117"/>
      <c r="F11" s="11"/>
      <c r="G11" s="11"/>
      <c r="H11" s="11"/>
      <c r="I11" s="11"/>
      <c r="J11" s="11"/>
      <c r="K11" s="11"/>
      <c r="L11" s="11"/>
      <c r="M11" s="11"/>
      <c r="N11" s="11"/>
      <c r="O11" s="11"/>
      <c r="P11" s="11"/>
      <c r="Q11" s="137"/>
      <c r="R11" s="25"/>
      <c r="S11" s="12" t="s">
        <v>469</v>
      </c>
      <c r="T11" s="40" t="s">
        <v>517</v>
      </c>
    </row>
    <row r="12" spans="2:20" ht="25.5" x14ac:dyDescent="0.2">
      <c r="B12" s="152"/>
      <c r="C12" s="74" t="s">
        <v>290</v>
      </c>
      <c r="D12" s="73" t="s">
        <v>283</v>
      </c>
      <c r="E12" s="117" t="s">
        <v>576</v>
      </c>
      <c r="F12" s="10">
        <v>46496</v>
      </c>
      <c r="G12" s="10"/>
      <c r="H12" s="10"/>
      <c r="I12" s="10">
        <v>-27505</v>
      </c>
      <c r="J12" s="10">
        <v>19523</v>
      </c>
      <c r="K12" s="10"/>
      <c r="L12" s="10"/>
      <c r="M12" s="10"/>
      <c r="N12" s="10">
        <v>-4451</v>
      </c>
      <c r="O12" s="10"/>
      <c r="P12" s="11">
        <f>SUM(F12:O12)</f>
        <v>34063</v>
      </c>
      <c r="Q12" s="137"/>
      <c r="R12" s="25"/>
      <c r="S12" s="12" t="s">
        <v>470</v>
      </c>
      <c r="T12" s="40" t="s">
        <v>518</v>
      </c>
    </row>
    <row r="13" spans="2:20" ht="12.75" customHeight="1" x14ac:dyDescent="0.2">
      <c r="B13" s="152"/>
      <c r="C13" s="71" t="s">
        <v>291</v>
      </c>
      <c r="D13" s="73" t="s">
        <v>255</v>
      </c>
      <c r="E13" s="117" t="s">
        <v>524</v>
      </c>
      <c r="F13" s="10">
        <v>111905</v>
      </c>
      <c r="G13" s="10">
        <v>-370</v>
      </c>
      <c r="H13" s="10">
        <v>445</v>
      </c>
      <c r="I13" s="10"/>
      <c r="J13" s="10"/>
      <c r="K13" s="10"/>
      <c r="L13" s="10"/>
      <c r="M13" s="10"/>
      <c r="N13" s="10">
        <v>3676</v>
      </c>
      <c r="O13" s="10"/>
      <c r="P13" s="11">
        <f>SUM(F13:O13)</f>
        <v>115656</v>
      </c>
      <c r="Q13" s="137"/>
      <c r="R13" s="25"/>
      <c r="S13" s="12" t="s">
        <v>471</v>
      </c>
      <c r="T13" s="40" t="s">
        <v>519</v>
      </c>
    </row>
    <row r="14" spans="2:20" ht="12.75" customHeight="1" x14ac:dyDescent="0.2">
      <c r="B14" s="152"/>
      <c r="C14" s="71" t="s">
        <v>291</v>
      </c>
      <c r="D14" s="73" t="s">
        <v>254</v>
      </c>
      <c r="E14" s="117"/>
      <c r="F14" s="11"/>
      <c r="G14" s="11"/>
      <c r="H14" s="11"/>
      <c r="I14" s="11"/>
      <c r="J14" s="11"/>
      <c r="K14" s="11"/>
      <c r="L14" s="11"/>
      <c r="M14" s="11"/>
      <c r="N14" s="11"/>
      <c r="O14" s="11"/>
      <c r="P14" s="11"/>
      <c r="Q14" s="137"/>
      <c r="R14" s="25"/>
      <c r="S14" s="12" t="s">
        <v>520</v>
      </c>
      <c r="T14" s="40" t="s">
        <v>521</v>
      </c>
    </row>
    <row r="15" spans="2:20" ht="12.75" customHeight="1" x14ac:dyDescent="0.2">
      <c r="B15" s="152"/>
      <c r="C15" s="71" t="s">
        <v>291</v>
      </c>
      <c r="D15" s="73" t="s">
        <v>253</v>
      </c>
      <c r="E15" s="117" t="s">
        <v>555</v>
      </c>
      <c r="F15" s="10">
        <v>32289</v>
      </c>
      <c r="G15" s="10"/>
      <c r="H15" s="10"/>
      <c r="I15" s="10">
        <v>-29840</v>
      </c>
      <c r="J15" s="10">
        <v>24926</v>
      </c>
      <c r="K15" s="10"/>
      <c r="L15" s="10"/>
      <c r="M15" s="10"/>
      <c r="N15" s="10">
        <v>154</v>
      </c>
      <c r="O15" s="10"/>
      <c r="P15" s="11">
        <f>SUM(F15:O15)</f>
        <v>27529</v>
      </c>
      <c r="Q15" s="137"/>
      <c r="R15" s="25"/>
      <c r="S15" s="12" t="s">
        <v>522</v>
      </c>
      <c r="T15" s="40" t="s">
        <v>523</v>
      </c>
    </row>
    <row r="16" spans="2:20" x14ac:dyDescent="0.2">
      <c r="B16" s="152"/>
      <c r="C16" s="74" t="s">
        <v>292</v>
      </c>
      <c r="D16" s="73" t="s">
        <v>250</v>
      </c>
      <c r="E16" s="117"/>
      <c r="F16" s="11"/>
      <c r="G16" s="11"/>
      <c r="H16" s="11"/>
      <c r="I16" s="11"/>
      <c r="J16" s="11"/>
      <c r="K16" s="11"/>
      <c r="L16" s="11"/>
      <c r="M16" s="11"/>
      <c r="N16" s="11"/>
      <c r="O16" s="11"/>
      <c r="P16" s="11"/>
      <c r="Q16" s="137"/>
      <c r="R16" s="25"/>
      <c r="S16" s="12" t="s">
        <v>551</v>
      </c>
      <c r="T16" s="40" t="s">
        <v>577</v>
      </c>
    </row>
    <row r="17" spans="2:20" ht="25.5" x14ac:dyDescent="0.2">
      <c r="B17" s="152"/>
      <c r="C17" s="71" t="s">
        <v>293</v>
      </c>
      <c r="D17" s="73" t="s">
        <v>252</v>
      </c>
      <c r="E17" s="117" t="s">
        <v>573</v>
      </c>
      <c r="F17" s="10">
        <v>135930</v>
      </c>
      <c r="G17" s="10">
        <v>-17579</v>
      </c>
      <c r="H17" s="10">
        <v>10385</v>
      </c>
      <c r="I17" s="10">
        <v>-94340</v>
      </c>
      <c r="J17" s="10">
        <v>72129</v>
      </c>
      <c r="K17" s="10"/>
      <c r="L17" s="10"/>
      <c r="M17" s="10"/>
      <c r="N17" s="10">
        <v>621</v>
      </c>
      <c r="O17" s="10"/>
      <c r="P17" s="11">
        <f>SUM(F17:O17)</f>
        <v>107146</v>
      </c>
      <c r="Q17" s="137"/>
      <c r="R17" s="25"/>
      <c r="S17" s="25"/>
      <c r="T17" s="25"/>
    </row>
    <row r="18" spans="2:20" ht="12.75" customHeight="1" x14ac:dyDescent="0.2">
      <c r="B18" s="152"/>
      <c r="C18" s="71" t="s">
        <v>293</v>
      </c>
      <c r="D18" s="73" t="s">
        <v>251</v>
      </c>
      <c r="E18" s="117"/>
      <c r="F18" s="11"/>
      <c r="G18" s="11"/>
      <c r="H18" s="11"/>
      <c r="I18" s="11"/>
      <c r="J18" s="11"/>
      <c r="K18" s="11"/>
      <c r="L18" s="11"/>
      <c r="M18" s="11"/>
      <c r="N18" s="11"/>
      <c r="O18" s="11"/>
      <c r="P18" s="11"/>
      <c r="Q18" s="137"/>
      <c r="R18" s="25"/>
      <c r="S18" s="25"/>
      <c r="T18" s="25"/>
    </row>
    <row r="19" spans="2:20" x14ac:dyDescent="0.2">
      <c r="B19" s="152"/>
      <c r="C19" s="71" t="s">
        <v>293</v>
      </c>
      <c r="D19" s="73" t="s">
        <v>250</v>
      </c>
      <c r="E19" s="117"/>
      <c r="F19" s="11"/>
      <c r="G19" s="11"/>
      <c r="H19" s="11"/>
      <c r="I19" s="11"/>
      <c r="J19" s="11"/>
      <c r="K19" s="11"/>
      <c r="L19" s="11"/>
      <c r="M19" s="11"/>
      <c r="N19" s="11"/>
      <c r="O19" s="11"/>
      <c r="P19" s="11"/>
      <c r="Q19" s="137"/>
      <c r="R19" s="25"/>
      <c r="S19" s="25"/>
      <c r="T19" s="25"/>
    </row>
    <row r="20" spans="2:20" x14ac:dyDescent="0.2">
      <c r="B20" s="152"/>
      <c r="C20" s="74" t="s">
        <v>294</v>
      </c>
      <c r="D20" s="73" t="s">
        <v>250</v>
      </c>
      <c r="E20" s="117"/>
      <c r="F20" s="11"/>
      <c r="G20" s="11"/>
      <c r="H20" s="11"/>
      <c r="I20" s="11"/>
      <c r="J20" s="11"/>
      <c r="K20" s="11"/>
      <c r="L20" s="11"/>
      <c r="M20" s="11"/>
      <c r="N20" s="11"/>
      <c r="O20" s="11"/>
      <c r="P20" s="11"/>
      <c r="Q20" s="137"/>
      <c r="R20" s="25"/>
      <c r="S20" s="25"/>
      <c r="T20" s="25"/>
    </row>
    <row r="21" spans="2:20" x14ac:dyDescent="0.2">
      <c r="B21" s="152"/>
      <c r="C21" s="71" t="s">
        <v>296</v>
      </c>
      <c r="D21" s="73" t="s">
        <v>250</v>
      </c>
      <c r="E21" s="117"/>
      <c r="F21" s="11"/>
      <c r="G21" s="11"/>
      <c r="H21" s="11"/>
      <c r="I21" s="11"/>
      <c r="J21" s="11"/>
      <c r="K21" s="11"/>
      <c r="L21" s="11"/>
      <c r="M21" s="11"/>
      <c r="N21" s="11"/>
      <c r="O21" s="11"/>
      <c r="P21" s="11"/>
      <c r="Q21" s="137"/>
      <c r="R21" s="25"/>
      <c r="S21" s="25"/>
      <c r="T21" s="25"/>
    </row>
    <row r="22" spans="2:20" x14ac:dyDescent="0.2">
      <c r="B22" s="152"/>
      <c r="C22" s="74" t="s">
        <v>295</v>
      </c>
      <c r="D22" s="73" t="s">
        <v>250</v>
      </c>
      <c r="E22" s="117">
        <v>611080.62199999997</v>
      </c>
      <c r="F22" s="10">
        <v>12945</v>
      </c>
      <c r="G22" s="11"/>
      <c r="H22" s="11"/>
      <c r="I22" s="11"/>
      <c r="J22" s="11"/>
      <c r="K22" s="11"/>
      <c r="L22" s="11"/>
      <c r="M22" s="11"/>
      <c r="N22" s="11"/>
      <c r="O22" s="11"/>
      <c r="P22" s="11">
        <f>SUM(F22:O22)</f>
        <v>12945</v>
      </c>
      <c r="Q22" s="137"/>
      <c r="R22" s="25"/>
      <c r="S22" s="25"/>
      <c r="T22" s="25"/>
    </row>
    <row r="23" spans="2:20" x14ac:dyDescent="0.2">
      <c r="B23" s="152" t="s">
        <v>335</v>
      </c>
      <c r="C23" s="146" t="s">
        <v>303</v>
      </c>
      <c r="D23" s="75" t="s">
        <v>404</v>
      </c>
      <c r="E23" s="75"/>
      <c r="F23" s="11"/>
      <c r="G23" s="11"/>
      <c r="H23" s="11"/>
      <c r="I23" s="11"/>
      <c r="J23" s="11"/>
      <c r="K23" s="11"/>
      <c r="L23" s="11"/>
      <c r="M23" s="11"/>
      <c r="N23" s="11"/>
      <c r="O23" s="11"/>
      <c r="P23" s="43" t="s">
        <v>6</v>
      </c>
      <c r="Q23" s="134" t="s">
        <v>236</v>
      </c>
      <c r="R23" s="25"/>
      <c r="S23" s="25"/>
      <c r="T23" s="25"/>
    </row>
    <row r="24" spans="2:20" x14ac:dyDescent="0.2">
      <c r="B24" s="152"/>
      <c r="C24" s="147"/>
      <c r="D24" s="75" t="s">
        <v>405</v>
      </c>
      <c r="E24" s="75"/>
      <c r="F24" s="11"/>
      <c r="G24" s="11"/>
      <c r="H24" s="11"/>
      <c r="I24" s="11"/>
      <c r="J24" s="11"/>
      <c r="K24" s="11"/>
      <c r="L24" s="11"/>
      <c r="M24" s="11"/>
      <c r="N24" s="11"/>
      <c r="O24" s="11"/>
      <c r="P24" s="43" t="s">
        <v>6</v>
      </c>
      <c r="Q24" s="134"/>
      <c r="R24" s="25"/>
      <c r="S24" s="25"/>
      <c r="T24" s="25"/>
    </row>
    <row r="25" spans="2:20" x14ac:dyDescent="0.2">
      <c r="B25" s="152"/>
      <c r="C25" s="148"/>
      <c r="D25" s="75" t="s">
        <v>406</v>
      </c>
      <c r="E25" s="75"/>
      <c r="F25" s="11"/>
      <c r="G25" s="11"/>
      <c r="H25" s="11"/>
      <c r="I25" s="11"/>
      <c r="J25" s="11"/>
      <c r="K25" s="11"/>
      <c r="L25" s="11"/>
      <c r="M25" s="11"/>
      <c r="N25" s="11"/>
      <c r="O25" s="11"/>
      <c r="P25" s="43" t="s">
        <v>6</v>
      </c>
      <c r="Q25" s="134"/>
      <c r="R25" s="25"/>
      <c r="S25" s="25"/>
      <c r="T25" s="25"/>
    </row>
    <row r="26" spans="2:20" ht="12.75" customHeight="1" x14ac:dyDescent="0.2">
      <c r="B26" s="152"/>
      <c r="C26" s="75" t="s">
        <v>249</v>
      </c>
      <c r="D26" s="75" t="s">
        <v>342</v>
      </c>
      <c r="E26" s="75"/>
      <c r="F26" s="11"/>
      <c r="G26" s="11"/>
      <c r="H26" s="11"/>
      <c r="I26" s="11"/>
      <c r="J26" s="11"/>
      <c r="K26" s="11"/>
      <c r="L26" s="11"/>
      <c r="M26" s="11"/>
      <c r="N26" s="11"/>
      <c r="O26" s="11"/>
      <c r="P26" s="11"/>
      <c r="Q26" s="142" t="s">
        <v>426</v>
      </c>
      <c r="R26" s="25"/>
      <c r="S26" s="25"/>
      <c r="T26" s="25"/>
    </row>
    <row r="27" spans="2:20" ht="11.25" customHeight="1" x14ac:dyDescent="0.2">
      <c r="B27" s="152"/>
      <c r="C27" s="75" t="s">
        <v>249</v>
      </c>
      <c r="D27" s="75" t="s">
        <v>343</v>
      </c>
      <c r="E27" s="75"/>
      <c r="F27" s="11"/>
      <c r="G27" s="11"/>
      <c r="H27" s="11"/>
      <c r="I27" s="11"/>
      <c r="J27" s="11"/>
      <c r="K27" s="11"/>
      <c r="L27" s="11"/>
      <c r="M27" s="11"/>
      <c r="N27" s="11"/>
      <c r="O27" s="11"/>
      <c r="P27" s="11"/>
      <c r="Q27" s="143"/>
      <c r="R27" s="25"/>
      <c r="S27" s="25"/>
      <c r="T27" s="25"/>
    </row>
    <row r="28" spans="2:20" ht="11.25" customHeight="1" x14ac:dyDescent="0.2">
      <c r="B28" s="152"/>
      <c r="C28" s="75" t="s">
        <v>248</v>
      </c>
      <c r="D28" s="75" t="s">
        <v>344</v>
      </c>
      <c r="E28" s="75"/>
      <c r="F28" s="11"/>
      <c r="G28" s="11"/>
      <c r="H28" s="11"/>
      <c r="I28" s="11"/>
      <c r="J28" s="10">
        <v>22340</v>
      </c>
      <c r="K28" s="10">
        <v>44</v>
      </c>
      <c r="L28" s="10">
        <v>862</v>
      </c>
      <c r="M28" s="10">
        <v>1162</v>
      </c>
      <c r="N28" s="11"/>
      <c r="O28" s="11"/>
      <c r="P28" s="11">
        <f>SUM(F28:O28)</f>
        <v>24408</v>
      </c>
      <c r="Q28" s="143"/>
      <c r="R28" s="25"/>
      <c r="S28" s="25"/>
      <c r="T28" s="25"/>
    </row>
    <row r="29" spans="2:20" ht="11.25" customHeight="1" x14ac:dyDescent="0.2">
      <c r="B29" s="152"/>
      <c r="C29" s="75" t="s">
        <v>248</v>
      </c>
      <c r="D29" s="75" t="s">
        <v>345</v>
      </c>
      <c r="E29" s="75"/>
      <c r="F29" s="11"/>
      <c r="G29" s="11"/>
      <c r="H29" s="11"/>
      <c r="I29" s="11"/>
      <c r="J29" s="11"/>
      <c r="K29" s="11"/>
      <c r="L29" s="11"/>
      <c r="M29" s="11"/>
      <c r="N29" s="11"/>
      <c r="O29" s="11"/>
      <c r="P29" s="11"/>
      <c r="Q29" s="143"/>
      <c r="R29" s="25"/>
      <c r="S29" s="25"/>
      <c r="T29" s="25"/>
    </row>
    <row r="30" spans="2:20" ht="11.25" customHeight="1" x14ac:dyDescent="0.2">
      <c r="B30" s="152"/>
      <c r="C30" s="75" t="s">
        <v>247</v>
      </c>
      <c r="D30" s="75" t="s">
        <v>346</v>
      </c>
      <c r="E30" s="75"/>
      <c r="F30" s="11"/>
      <c r="G30" s="11"/>
      <c r="H30" s="11"/>
      <c r="I30" s="11"/>
      <c r="J30" s="10">
        <v>24707</v>
      </c>
      <c r="K30" s="10">
        <v>49</v>
      </c>
      <c r="L30" s="10">
        <v>954</v>
      </c>
      <c r="M30" s="10">
        <v>1284</v>
      </c>
      <c r="N30" s="11"/>
      <c r="O30" s="11"/>
      <c r="P30" s="11">
        <f>SUM(F30:O30)</f>
        <v>26994</v>
      </c>
      <c r="Q30" s="143"/>
      <c r="R30" s="25"/>
      <c r="S30" s="25"/>
      <c r="T30" s="25"/>
    </row>
    <row r="31" spans="2:20" ht="11.25" customHeight="1" x14ac:dyDescent="0.2">
      <c r="B31" s="152"/>
      <c r="C31" s="75" t="s">
        <v>247</v>
      </c>
      <c r="D31" s="75" t="s">
        <v>347</v>
      </c>
      <c r="E31" s="75"/>
      <c r="F31" s="11"/>
      <c r="G31" s="11"/>
      <c r="H31" s="11"/>
      <c r="I31" s="11"/>
      <c r="J31" s="11"/>
      <c r="K31" s="11"/>
      <c r="L31" s="11"/>
      <c r="M31" s="11"/>
      <c r="N31" s="11"/>
      <c r="O31" s="11"/>
      <c r="P31" s="11"/>
      <c r="Q31" s="143"/>
      <c r="R31" s="25"/>
      <c r="S31" s="25"/>
      <c r="T31" s="25"/>
    </row>
    <row r="32" spans="2:20" ht="11.25" customHeight="1" x14ac:dyDescent="0.2">
      <c r="B32" s="152"/>
      <c r="C32" s="75" t="s">
        <v>246</v>
      </c>
      <c r="D32" s="75" t="s">
        <v>348</v>
      </c>
      <c r="E32" s="75"/>
      <c r="F32" s="11"/>
      <c r="G32" s="11"/>
      <c r="H32" s="11"/>
      <c r="I32" s="11"/>
      <c r="J32" s="11"/>
      <c r="K32" s="11"/>
      <c r="L32" s="11"/>
      <c r="M32" s="11"/>
      <c r="N32" s="11"/>
      <c r="O32" s="11"/>
      <c r="P32" s="11"/>
      <c r="Q32" s="143"/>
      <c r="R32" s="25"/>
      <c r="S32" s="25"/>
      <c r="T32" s="25"/>
    </row>
    <row r="33" spans="2:20" ht="11.25" customHeight="1" x14ac:dyDescent="0.2">
      <c r="B33" s="152"/>
      <c r="C33" s="75" t="s">
        <v>246</v>
      </c>
      <c r="D33" s="75" t="s">
        <v>349</v>
      </c>
      <c r="E33" s="75"/>
      <c r="F33" s="11"/>
      <c r="G33" s="11"/>
      <c r="H33" s="11"/>
      <c r="I33" s="11"/>
      <c r="J33" s="11"/>
      <c r="K33" s="11"/>
      <c r="L33" s="11"/>
      <c r="M33" s="11"/>
      <c r="N33" s="11"/>
      <c r="O33" s="11"/>
      <c r="P33" s="11"/>
      <c r="Q33" s="143"/>
      <c r="R33" s="25"/>
      <c r="S33" s="25"/>
      <c r="T33" s="25"/>
    </row>
    <row r="34" spans="2:20" ht="11.25" customHeight="1" x14ac:dyDescent="0.2">
      <c r="B34" s="152"/>
      <c r="C34" s="75" t="s">
        <v>245</v>
      </c>
      <c r="D34" s="75" t="s">
        <v>350</v>
      </c>
      <c r="E34" s="75"/>
      <c r="F34" s="11"/>
      <c r="G34" s="11"/>
      <c r="H34" s="11"/>
      <c r="I34" s="11"/>
      <c r="J34" s="11"/>
      <c r="K34" s="11"/>
      <c r="L34" s="11"/>
      <c r="M34" s="11"/>
      <c r="N34" s="11"/>
      <c r="O34" s="11"/>
      <c r="P34" s="11"/>
      <c r="Q34" s="143"/>
      <c r="R34" s="25"/>
      <c r="S34" s="25"/>
      <c r="T34" s="25"/>
    </row>
    <row r="35" spans="2:20" ht="11.25" customHeight="1" x14ac:dyDescent="0.2">
      <c r="B35" s="152"/>
      <c r="C35" s="75" t="s">
        <v>245</v>
      </c>
      <c r="D35" s="75" t="s">
        <v>351</v>
      </c>
      <c r="E35" s="75"/>
      <c r="F35" s="11"/>
      <c r="G35" s="11"/>
      <c r="H35" s="11"/>
      <c r="I35" s="11"/>
      <c r="J35" s="11"/>
      <c r="K35" s="11"/>
      <c r="L35" s="11"/>
      <c r="M35" s="11"/>
      <c r="N35" s="11"/>
      <c r="O35" s="11"/>
      <c r="P35" s="11"/>
      <c r="Q35" s="143"/>
      <c r="R35" s="25"/>
      <c r="S35" s="25"/>
      <c r="T35" s="25"/>
    </row>
    <row r="36" spans="2:20" ht="11.25" customHeight="1" x14ac:dyDescent="0.2">
      <c r="B36" s="152"/>
      <c r="C36" s="75" t="s">
        <v>244</v>
      </c>
      <c r="D36" s="75" t="s">
        <v>352</v>
      </c>
      <c r="E36" s="75"/>
      <c r="F36" s="11"/>
      <c r="G36" s="11"/>
      <c r="H36" s="11"/>
      <c r="I36" s="11"/>
      <c r="J36" s="11"/>
      <c r="K36" s="11"/>
      <c r="L36" s="11"/>
      <c r="M36" s="11"/>
      <c r="N36" s="11"/>
      <c r="O36" s="11"/>
      <c r="P36" s="11"/>
      <c r="Q36" s="143"/>
      <c r="R36" s="25"/>
      <c r="S36" s="25"/>
      <c r="T36" s="25"/>
    </row>
    <row r="37" spans="2:20" ht="11.25" customHeight="1" x14ac:dyDescent="0.2">
      <c r="B37" s="152"/>
      <c r="C37" s="75" t="s">
        <v>244</v>
      </c>
      <c r="D37" s="75" t="s">
        <v>353</v>
      </c>
      <c r="E37" s="75"/>
      <c r="F37" s="11"/>
      <c r="G37" s="11"/>
      <c r="H37" s="11"/>
      <c r="I37" s="11"/>
      <c r="J37" s="11"/>
      <c r="K37" s="11"/>
      <c r="L37" s="11"/>
      <c r="M37" s="11"/>
      <c r="N37" s="11"/>
      <c r="O37" s="11"/>
      <c r="P37" s="11"/>
      <c r="Q37" s="143"/>
      <c r="R37" s="25"/>
      <c r="S37" s="25"/>
      <c r="T37" s="25"/>
    </row>
    <row r="38" spans="2:20" ht="11.25" customHeight="1" x14ac:dyDescent="0.2">
      <c r="B38" s="152"/>
      <c r="C38" s="75" t="s">
        <v>243</v>
      </c>
      <c r="D38" s="75" t="s">
        <v>354</v>
      </c>
      <c r="E38" s="75"/>
      <c r="F38" s="11"/>
      <c r="G38" s="11"/>
      <c r="H38" s="11"/>
      <c r="I38" s="11"/>
      <c r="J38" s="11"/>
      <c r="K38" s="11"/>
      <c r="L38" s="11"/>
      <c r="M38" s="11"/>
      <c r="N38" s="11"/>
      <c r="O38" s="11"/>
      <c r="P38" s="11"/>
      <c r="Q38" s="143"/>
      <c r="R38" s="25"/>
      <c r="S38" s="25"/>
      <c r="T38" s="25"/>
    </row>
    <row r="39" spans="2:20" ht="11.25" customHeight="1" x14ac:dyDescent="0.2">
      <c r="B39" s="152"/>
      <c r="C39" s="75" t="s">
        <v>243</v>
      </c>
      <c r="D39" s="75" t="s">
        <v>355</v>
      </c>
      <c r="E39" s="75"/>
      <c r="F39" s="11"/>
      <c r="G39" s="11"/>
      <c r="H39" s="11"/>
      <c r="I39" s="11"/>
      <c r="J39" s="11"/>
      <c r="K39" s="11"/>
      <c r="L39" s="11"/>
      <c r="M39" s="11"/>
      <c r="N39" s="11"/>
      <c r="O39" s="11"/>
      <c r="P39" s="11"/>
      <c r="Q39" s="143"/>
      <c r="R39" s="25"/>
      <c r="S39" s="25"/>
      <c r="T39" s="25"/>
    </row>
    <row r="40" spans="2:20" ht="11.25" customHeight="1" x14ac:dyDescent="0.2">
      <c r="B40" s="152"/>
      <c r="C40" s="75" t="s">
        <v>242</v>
      </c>
      <c r="D40" s="75" t="s">
        <v>356</v>
      </c>
      <c r="E40" s="75"/>
      <c r="F40" s="11"/>
      <c r="G40" s="11"/>
      <c r="H40" s="11"/>
      <c r="I40" s="11"/>
      <c r="J40" s="11"/>
      <c r="K40" s="11"/>
      <c r="L40" s="11"/>
      <c r="M40" s="11"/>
      <c r="N40" s="11"/>
      <c r="O40" s="11"/>
      <c r="P40" s="11"/>
      <c r="Q40" s="143"/>
      <c r="R40" s="25"/>
      <c r="S40" s="25"/>
      <c r="T40" s="25"/>
    </row>
    <row r="41" spans="2:20" ht="11.25" customHeight="1" x14ac:dyDescent="0.2">
      <c r="B41" s="152"/>
      <c r="C41" s="75" t="s">
        <v>242</v>
      </c>
      <c r="D41" s="75" t="s">
        <v>357</v>
      </c>
      <c r="E41" s="75"/>
      <c r="F41" s="11"/>
      <c r="G41" s="11"/>
      <c r="H41" s="11"/>
      <c r="I41" s="11"/>
      <c r="J41" s="11"/>
      <c r="K41" s="11"/>
      <c r="L41" s="11"/>
      <c r="M41" s="11"/>
      <c r="N41" s="11"/>
      <c r="O41" s="11"/>
      <c r="P41" s="11"/>
      <c r="Q41" s="143"/>
      <c r="R41" s="25"/>
      <c r="S41" s="25"/>
      <c r="T41" s="25"/>
    </row>
    <row r="42" spans="2:20" ht="11.25" customHeight="1" x14ac:dyDescent="0.2">
      <c r="B42" s="152"/>
      <c r="C42" s="72" t="s">
        <v>241</v>
      </c>
      <c r="D42" s="75" t="s">
        <v>358</v>
      </c>
      <c r="E42" s="75"/>
      <c r="F42" s="11"/>
      <c r="G42" s="11"/>
      <c r="H42" s="11"/>
      <c r="I42" s="11"/>
      <c r="J42" s="11"/>
      <c r="K42" s="11"/>
      <c r="L42" s="11"/>
      <c r="M42" s="11"/>
      <c r="N42" s="11"/>
      <c r="O42" s="11"/>
      <c r="P42" s="11"/>
      <c r="Q42" s="143"/>
      <c r="R42" s="25"/>
      <c r="S42" s="25"/>
      <c r="T42" s="25"/>
    </row>
    <row r="43" spans="2:20" ht="11.25" customHeight="1" x14ac:dyDescent="0.2">
      <c r="B43" s="152"/>
      <c r="C43" s="72" t="s">
        <v>241</v>
      </c>
      <c r="D43" s="75" t="s">
        <v>359</v>
      </c>
      <c r="E43" s="75"/>
      <c r="F43" s="11"/>
      <c r="G43" s="11"/>
      <c r="H43" s="11"/>
      <c r="I43" s="11"/>
      <c r="J43" s="11"/>
      <c r="K43" s="11"/>
      <c r="L43" s="11"/>
      <c r="M43" s="11"/>
      <c r="N43" s="11"/>
      <c r="O43" s="11"/>
      <c r="P43" s="11"/>
      <c r="Q43" s="143"/>
      <c r="R43" s="25"/>
      <c r="S43" s="25"/>
      <c r="T43" s="25"/>
    </row>
    <row r="44" spans="2:20" ht="11.25" customHeight="1" x14ac:dyDescent="0.2">
      <c r="B44" s="152"/>
      <c r="C44" s="139" t="s">
        <v>341</v>
      </c>
      <c r="D44" s="1" t="s">
        <v>338</v>
      </c>
      <c r="E44" s="75"/>
      <c r="F44" s="11"/>
      <c r="G44" s="11"/>
      <c r="H44" s="11"/>
      <c r="I44" s="11"/>
      <c r="J44" s="11"/>
      <c r="K44" s="11"/>
      <c r="L44" s="11"/>
      <c r="M44" s="11"/>
      <c r="N44" s="11"/>
      <c r="O44" s="11"/>
      <c r="P44" s="11"/>
      <c r="Q44" s="137" t="s">
        <v>425</v>
      </c>
      <c r="R44" s="25"/>
      <c r="S44" s="25"/>
      <c r="T44" s="25"/>
    </row>
    <row r="45" spans="2:20" ht="13.5" customHeight="1" x14ac:dyDescent="0.2">
      <c r="B45" s="152"/>
      <c r="C45" s="140"/>
      <c r="D45" s="1" t="s">
        <v>339</v>
      </c>
      <c r="E45" s="75"/>
      <c r="F45" s="11"/>
      <c r="G45" s="11"/>
      <c r="H45" s="11"/>
      <c r="I45" s="11"/>
      <c r="J45" s="11"/>
      <c r="K45" s="11"/>
      <c r="L45" s="11"/>
      <c r="M45" s="11"/>
      <c r="N45" s="11"/>
      <c r="O45" s="11"/>
      <c r="P45" s="11"/>
      <c r="Q45" s="137"/>
      <c r="R45" s="25"/>
      <c r="S45" s="25"/>
      <c r="T45" s="25"/>
    </row>
    <row r="46" spans="2:20" ht="13.5" customHeight="1" x14ac:dyDescent="0.2">
      <c r="B46" s="152"/>
      <c r="C46" s="141"/>
      <c r="D46" s="1" t="s">
        <v>340</v>
      </c>
      <c r="E46" s="75"/>
      <c r="F46" s="11"/>
      <c r="G46" s="11"/>
      <c r="H46" s="11"/>
      <c r="I46" s="11"/>
      <c r="J46" s="11"/>
      <c r="K46" s="11"/>
      <c r="L46" s="11"/>
      <c r="M46" s="11"/>
      <c r="N46" s="11"/>
      <c r="O46" s="11"/>
      <c r="P46" s="11"/>
      <c r="Q46" s="137"/>
      <c r="R46" s="25"/>
      <c r="S46" s="25"/>
      <c r="T46" s="25"/>
    </row>
    <row r="47" spans="2:20" ht="51" x14ac:dyDescent="0.2">
      <c r="B47" s="13" t="s">
        <v>239</v>
      </c>
      <c r="C47" s="63" t="s">
        <v>239</v>
      </c>
      <c r="D47" s="13" t="s">
        <v>237</v>
      </c>
      <c r="E47" s="118" t="s">
        <v>638</v>
      </c>
      <c r="F47" s="11">
        <v>232798</v>
      </c>
      <c r="G47" s="11">
        <v>-13047</v>
      </c>
      <c r="H47" s="11">
        <v>89</v>
      </c>
      <c r="I47" s="11">
        <v>-182514</v>
      </c>
      <c r="J47" s="11">
        <v>147608</v>
      </c>
      <c r="K47" s="11">
        <v>-93</v>
      </c>
      <c r="L47" s="11">
        <v>5379</v>
      </c>
      <c r="M47" s="11">
        <v>-2446</v>
      </c>
      <c r="N47" s="11"/>
      <c r="O47" s="11"/>
      <c r="P47" s="11">
        <f>SUM(F47:O47)</f>
        <v>187774</v>
      </c>
      <c r="Q47" s="76" t="s">
        <v>282</v>
      </c>
      <c r="R47" s="25"/>
      <c r="S47" s="25"/>
      <c r="T47" s="25"/>
    </row>
    <row r="48" spans="2:20" ht="102" x14ac:dyDescent="0.2">
      <c r="B48" s="13" t="s">
        <v>238</v>
      </c>
      <c r="C48" s="63" t="s">
        <v>238</v>
      </c>
      <c r="D48" s="13" t="s">
        <v>237</v>
      </c>
      <c r="E48" s="118" t="s">
        <v>637</v>
      </c>
      <c r="F48" s="11">
        <v>71956</v>
      </c>
      <c r="G48" s="11"/>
      <c r="H48" s="11"/>
      <c r="I48" s="11"/>
      <c r="J48" s="11"/>
      <c r="K48" s="11"/>
      <c r="L48" s="11"/>
      <c r="M48" s="11"/>
      <c r="N48" s="11"/>
      <c r="O48" s="11">
        <v>40410</v>
      </c>
      <c r="P48" s="11">
        <f>SUM(F48:O48)</f>
        <v>112366</v>
      </c>
      <c r="Q48" s="76" t="s">
        <v>362</v>
      </c>
      <c r="R48" s="25"/>
      <c r="S48" s="25"/>
      <c r="T48" s="25"/>
    </row>
    <row r="49" spans="2:20" x14ac:dyDescent="0.2">
      <c r="B49" s="12" t="s">
        <v>6</v>
      </c>
      <c r="C49" s="63" t="s">
        <v>302</v>
      </c>
      <c r="D49" s="77" t="s">
        <v>237</v>
      </c>
      <c r="E49" s="77"/>
      <c r="F49" s="13"/>
      <c r="G49" s="13"/>
      <c r="H49" s="13"/>
      <c r="I49" s="13"/>
      <c r="J49" s="13"/>
      <c r="K49" s="13"/>
      <c r="L49" s="13"/>
      <c r="M49" s="13"/>
      <c r="N49" s="13"/>
      <c r="O49" s="13"/>
      <c r="P49" s="12" t="s">
        <v>6</v>
      </c>
      <c r="Q49" s="78" t="s">
        <v>236</v>
      </c>
      <c r="R49" s="25"/>
      <c r="S49" s="25"/>
      <c r="T49" s="25"/>
    </row>
    <row r="50" spans="2:20" x14ac:dyDescent="0.2">
      <c r="B50" s="149" t="s">
        <v>4</v>
      </c>
      <c r="C50" s="150"/>
      <c r="D50" s="150"/>
      <c r="E50" s="151"/>
      <c r="F50" s="79">
        <f t="shared" ref="F50:P50" si="0">+SUM(F8:F49)</f>
        <v>3530187</v>
      </c>
      <c r="G50" s="79">
        <f t="shared" si="0"/>
        <v>-242889</v>
      </c>
      <c r="H50" s="79">
        <f t="shared" si="0"/>
        <v>332346</v>
      </c>
      <c r="I50" s="79">
        <f t="shared" si="0"/>
        <v>-878277</v>
      </c>
      <c r="J50" s="79">
        <f t="shared" si="0"/>
        <v>837868</v>
      </c>
      <c r="K50" s="79">
        <f t="shared" si="0"/>
        <v>0</v>
      </c>
      <c r="L50" s="79">
        <f t="shared" si="0"/>
        <v>0</v>
      </c>
      <c r="M50" s="79">
        <f t="shared" si="0"/>
        <v>0</v>
      </c>
      <c r="N50" s="79">
        <f t="shared" si="0"/>
        <v>0</v>
      </c>
      <c r="O50" s="79">
        <f t="shared" si="0"/>
        <v>40410</v>
      </c>
      <c r="P50" s="79">
        <f t="shared" si="0"/>
        <v>3619645</v>
      </c>
      <c r="Q50" s="78"/>
      <c r="R50" s="25"/>
      <c r="S50" s="25"/>
      <c r="T50" s="25"/>
    </row>
    <row r="51" spans="2:20" x14ac:dyDescent="0.2">
      <c r="B51" s="25"/>
      <c r="C51" s="38"/>
      <c r="D51" s="37"/>
      <c r="E51" s="37"/>
      <c r="F51" s="25"/>
      <c r="G51" s="25"/>
      <c r="H51" s="25"/>
      <c r="I51" s="25"/>
      <c r="J51" s="25"/>
      <c r="K51" s="25"/>
      <c r="L51" s="25"/>
      <c r="M51" s="25"/>
      <c r="N51" s="25"/>
      <c r="O51" s="25"/>
      <c r="P51" s="25"/>
      <c r="Q51" s="25"/>
      <c r="R51" s="25"/>
      <c r="S51" s="25"/>
      <c r="T51" s="25"/>
    </row>
    <row r="52" spans="2:20" x14ac:dyDescent="0.2">
      <c r="B52" s="25"/>
      <c r="C52" s="38"/>
      <c r="D52" s="37"/>
      <c r="E52" s="37"/>
      <c r="F52" s="25"/>
      <c r="G52" s="25"/>
      <c r="H52" s="25"/>
      <c r="I52" s="25"/>
      <c r="J52" s="25"/>
      <c r="K52" s="25"/>
      <c r="L52" s="25"/>
      <c r="M52" s="25"/>
      <c r="N52" s="25"/>
      <c r="O52" s="25"/>
      <c r="P52" s="25"/>
      <c r="Q52" s="25"/>
      <c r="R52" s="25"/>
      <c r="S52" s="25"/>
      <c r="T52" s="25"/>
    </row>
    <row r="53" spans="2:20" x14ac:dyDescent="0.2">
      <c r="B53" s="19" t="s">
        <v>278</v>
      </c>
      <c r="C53" s="20" t="s">
        <v>279</v>
      </c>
      <c r="D53" s="49"/>
      <c r="E53" s="49"/>
      <c r="F53" s="50"/>
      <c r="G53" s="50"/>
      <c r="H53" s="50"/>
      <c r="I53" s="50"/>
      <c r="J53" s="50"/>
      <c r="K53" s="50"/>
      <c r="L53" s="50"/>
      <c r="M53" s="50"/>
      <c r="N53" s="50"/>
      <c r="O53" s="50"/>
      <c r="P53" s="50"/>
      <c r="Q53" s="80"/>
      <c r="R53" s="25"/>
      <c r="S53" s="25"/>
      <c r="T53" s="25"/>
    </row>
    <row r="54" spans="2:20" x14ac:dyDescent="0.2">
      <c r="B54" s="24" t="s">
        <v>0</v>
      </c>
      <c r="C54" s="25" t="s">
        <v>446</v>
      </c>
      <c r="D54" s="31"/>
      <c r="E54" s="31"/>
      <c r="F54" s="53"/>
      <c r="G54" s="53"/>
      <c r="H54" s="53"/>
      <c r="I54" s="53"/>
      <c r="J54" s="53"/>
      <c r="K54" s="53"/>
      <c r="L54" s="53"/>
      <c r="M54" s="53"/>
      <c r="N54" s="53"/>
      <c r="O54" s="53"/>
      <c r="P54" s="53"/>
      <c r="Q54" s="81"/>
      <c r="R54" s="25"/>
      <c r="S54" s="25"/>
      <c r="T54" s="25"/>
    </row>
    <row r="55" spans="2:20" x14ac:dyDescent="0.2">
      <c r="B55" s="24" t="s">
        <v>1</v>
      </c>
      <c r="C55" s="25" t="s">
        <v>447</v>
      </c>
      <c r="D55" s="31"/>
      <c r="E55" s="31"/>
      <c r="F55" s="53"/>
      <c r="G55" s="53"/>
      <c r="H55" s="53"/>
      <c r="I55" s="53"/>
      <c r="J55" s="53"/>
      <c r="K55" s="53"/>
      <c r="L55" s="53"/>
      <c r="M55" s="53"/>
      <c r="N55" s="53"/>
      <c r="O55" s="53"/>
      <c r="P55" s="53"/>
      <c r="Q55" s="81"/>
      <c r="R55" s="25"/>
      <c r="S55" s="25"/>
      <c r="T55" s="25"/>
    </row>
    <row r="56" spans="2:20" x14ac:dyDescent="0.2">
      <c r="B56" s="24"/>
      <c r="C56" s="31" t="s">
        <v>411</v>
      </c>
      <c r="D56" s="53"/>
      <c r="E56" s="53"/>
      <c r="F56" s="53"/>
      <c r="G56" s="53"/>
      <c r="H56" s="53"/>
      <c r="I56" s="53"/>
      <c r="J56" s="53"/>
      <c r="K56" s="53"/>
      <c r="L56" s="53"/>
      <c r="M56" s="53"/>
      <c r="N56" s="53"/>
      <c r="O56" s="53"/>
      <c r="P56" s="53"/>
      <c r="Q56" s="81"/>
      <c r="R56" s="25"/>
      <c r="S56" s="25"/>
      <c r="T56" s="25"/>
    </row>
    <row r="57" spans="2:20" x14ac:dyDescent="0.2">
      <c r="B57" s="24"/>
      <c r="C57" s="25" t="s">
        <v>449</v>
      </c>
      <c r="D57" s="53"/>
      <c r="E57" s="53"/>
      <c r="F57" s="53"/>
      <c r="G57" s="53"/>
      <c r="H57" s="53"/>
      <c r="I57" s="53"/>
      <c r="J57" s="53"/>
      <c r="K57" s="53"/>
      <c r="L57" s="53"/>
      <c r="M57" s="53"/>
      <c r="N57" s="53"/>
      <c r="O57" s="53"/>
      <c r="P57" s="53"/>
      <c r="Q57" s="81"/>
      <c r="R57" s="25"/>
      <c r="S57" s="25"/>
      <c r="T57" s="25"/>
    </row>
    <row r="58" spans="2:20" x14ac:dyDescent="0.2">
      <c r="B58" s="24"/>
      <c r="C58" s="25" t="s">
        <v>391</v>
      </c>
      <c r="D58" s="53"/>
      <c r="E58" s="53"/>
      <c r="F58" s="53"/>
      <c r="G58" s="53"/>
      <c r="H58" s="53"/>
      <c r="I58" s="53"/>
      <c r="J58" s="53"/>
      <c r="K58" s="53"/>
      <c r="L58" s="53"/>
      <c r="M58" s="53"/>
      <c r="N58" s="53"/>
      <c r="O58" s="53"/>
      <c r="P58" s="53"/>
      <c r="Q58" s="81"/>
      <c r="R58" s="25"/>
      <c r="S58" s="25"/>
      <c r="T58" s="25"/>
    </row>
    <row r="59" spans="2:20" x14ac:dyDescent="0.2">
      <c r="B59" s="24"/>
      <c r="C59" s="25" t="s">
        <v>390</v>
      </c>
      <c r="D59" s="53"/>
      <c r="E59" s="53"/>
      <c r="F59" s="53"/>
      <c r="G59" s="53"/>
      <c r="H59" s="53"/>
      <c r="I59" s="53"/>
      <c r="J59" s="53"/>
      <c r="K59" s="53"/>
      <c r="L59" s="53"/>
      <c r="M59" s="53"/>
      <c r="N59" s="53"/>
      <c r="O59" s="53"/>
      <c r="P59" s="53"/>
      <c r="Q59" s="81"/>
      <c r="R59" s="25"/>
      <c r="S59" s="25"/>
      <c r="T59" s="25"/>
    </row>
    <row r="60" spans="2:20" x14ac:dyDescent="0.2">
      <c r="B60" s="24" t="s">
        <v>2</v>
      </c>
      <c r="C60" s="25" t="s">
        <v>459</v>
      </c>
      <c r="D60" s="53"/>
      <c r="E60" s="53"/>
      <c r="F60" s="53"/>
      <c r="G60" s="53"/>
      <c r="H60" s="53"/>
      <c r="I60" s="53"/>
      <c r="J60" s="53"/>
      <c r="K60" s="53"/>
      <c r="L60" s="53"/>
      <c r="M60" s="53"/>
      <c r="N60" s="53"/>
      <c r="O60" s="53"/>
      <c r="P60" s="53"/>
      <c r="Q60" s="81"/>
      <c r="R60" s="25"/>
      <c r="S60" s="25"/>
      <c r="T60" s="25"/>
    </row>
    <row r="61" spans="2:20" x14ac:dyDescent="0.2">
      <c r="B61" s="24"/>
      <c r="C61" s="25" t="s">
        <v>412</v>
      </c>
      <c r="D61" s="53"/>
      <c r="E61" s="53"/>
      <c r="F61" s="53"/>
      <c r="G61" s="53"/>
      <c r="H61" s="53"/>
      <c r="I61" s="53"/>
      <c r="J61" s="53"/>
      <c r="K61" s="53"/>
      <c r="L61" s="53"/>
      <c r="M61" s="53"/>
      <c r="N61" s="53"/>
      <c r="O61" s="53"/>
      <c r="P61" s="53"/>
      <c r="Q61" s="81"/>
      <c r="R61" s="25"/>
      <c r="S61" s="25"/>
      <c r="T61" s="25"/>
    </row>
    <row r="62" spans="2:20" x14ac:dyDescent="0.2">
      <c r="B62" s="24"/>
      <c r="C62" s="25" t="s">
        <v>413</v>
      </c>
      <c r="D62" s="53"/>
      <c r="E62" s="53"/>
      <c r="F62" s="53"/>
      <c r="G62" s="53"/>
      <c r="H62" s="53"/>
      <c r="I62" s="53"/>
      <c r="J62" s="53"/>
      <c r="K62" s="53"/>
      <c r="L62" s="53"/>
      <c r="M62" s="53"/>
      <c r="N62" s="53"/>
      <c r="O62" s="53"/>
      <c r="P62" s="53"/>
      <c r="Q62" s="81"/>
      <c r="R62" s="25"/>
      <c r="S62" s="25"/>
      <c r="T62" s="25"/>
    </row>
    <row r="63" spans="2:20" x14ac:dyDescent="0.2">
      <c r="B63" s="24"/>
      <c r="C63" s="25" t="s">
        <v>390</v>
      </c>
      <c r="D63" s="53"/>
      <c r="E63" s="53"/>
      <c r="F63" s="53"/>
      <c r="G63" s="53"/>
      <c r="H63" s="53"/>
      <c r="I63" s="53"/>
      <c r="J63" s="53"/>
      <c r="K63" s="53"/>
      <c r="L63" s="53"/>
      <c r="M63" s="53"/>
      <c r="N63" s="53"/>
      <c r="O63" s="53"/>
      <c r="P63" s="53"/>
      <c r="Q63" s="81"/>
      <c r="R63" s="25"/>
      <c r="S63" s="25"/>
      <c r="T63" s="25"/>
    </row>
    <row r="64" spans="2:20" x14ac:dyDescent="0.2">
      <c r="B64" s="24" t="s">
        <v>3</v>
      </c>
      <c r="C64" s="25" t="s">
        <v>450</v>
      </c>
      <c r="D64" s="53"/>
      <c r="E64" s="53"/>
      <c r="F64" s="53"/>
      <c r="G64" s="53"/>
      <c r="H64" s="53"/>
      <c r="I64" s="53"/>
      <c r="J64" s="53"/>
      <c r="K64" s="53"/>
      <c r="L64" s="53"/>
      <c r="M64" s="53"/>
      <c r="N64" s="53"/>
      <c r="O64" s="53"/>
      <c r="P64" s="53"/>
      <c r="Q64" s="81"/>
      <c r="R64" s="25"/>
      <c r="S64" s="25"/>
      <c r="T64" s="25"/>
    </row>
    <row r="65" spans="2:20" x14ac:dyDescent="0.2">
      <c r="B65" s="24"/>
      <c r="C65" s="25" t="s">
        <v>451</v>
      </c>
      <c r="D65" s="31"/>
      <c r="E65" s="31"/>
      <c r="F65" s="53"/>
      <c r="G65" s="53"/>
      <c r="H65" s="53"/>
      <c r="I65" s="53"/>
      <c r="J65" s="53"/>
      <c r="K65" s="53"/>
      <c r="L65" s="53"/>
      <c r="M65" s="53"/>
      <c r="N65" s="53"/>
      <c r="O65" s="53"/>
      <c r="P65" s="53"/>
      <c r="Q65" s="81"/>
      <c r="R65" s="25"/>
      <c r="S65" s="25"/>
      <c r="T65" s="25"/>
    </row>
    <row r="66" spans="2:20" x14ac:dyDescent="0.2">
      <c r="B66" s="24" t="s">
        <v>5</v>
      </c>
      <c r="C66" s="25" t="s">
        <v>397</v>
      </c>
      <c r="D66" s="31"/>
      <c r="E66" s="31"/>
      <c r="F66" s="53"/>
      <c r="G66" s="53"/>
      <c r="H66" s="53"/>
      <c r="I66" s="53"/>
      <c r="J66" s="53"/>
      <c r="K66" s="53"/>
      <c r="L66" s="53"/>
      <c r="M66" s="53"/>
      <c r="N66" s="53"/>
      <c r="O66" s="53"/>
      <c r="P66" s="53"/>
      <c r="Q66" s="81"/>
      <c r="R66" s="25"/>
      <c r="S66" s="25"/>
      <c r="T66" s="25"/>
    </row>
    <row r="67" spans="2:20" x14ac:dyDescent="0.2">
      <c r="B67" s="24"/>
      <c r="C67" s="55" t="s">
        <v>396</v>
      </c>
      <c r="D67" s="31"/>
      <c r="E67" s="31"/>
      <c r="F67" s="53"/>
      <c r="G67" s="53"/>
      <c r="H67" s="53"/>
      <c r="I67" s="53"/>
      <c r="J67" s="53"/>
      <c r="K67" s="53"/>
      <c r="L67" s="53"/>
      <c r="M67" s="53"/>
      <c r="N67" s="53"/>
      <c r="O67" s="53"/>
      <c r="P67" s="53"/>
      <c r="Q67" s="81"/>
      <c r="R67" s="25"/>
      <c r="S67" s="25"/>
      <c r="T67" s="25"/>
    </row>
    <row r="68" spans="2:20" x14ac:dyDescent="0.2">
      <c r="B68" s="24"/>
      <c r="C68" s="55" t="s">
        <v>439</v>
      </c>
      <c r="D68" s="31"/>
      <c r="E68" s="31"/>
      <c r="F68" s="53"/>
      <c r="G68" s="53"/>
      <c r="H68" s="53"/>
      <c r="I68" s="53"/>
      <c r="J68" s="53"/>
      <c r="K68" s="53"/>
      <c r="L68" s="53"/>
      <c r="M68" s="53"/>
      <c r="N68" s="53"/>
      <c r="O68" s="53"/>
      <c r="P68" s="53"/>
      <c r="Q68" s="81"/>
      <c r="R68" s="25"/>
      <c r="S68" s="25"/>
      <c r="T68" s="25"/>
    </row>
    <row r="69" spans="2:20" x14ac:dyDescent="0.2">
      <c r="B69" s="24"/>
      <c r="C69" s="25" t="s">
        <v>304</v>
      </c>
      <c r="D69" s="31"/>
      <c r="E69" s="31"/>
      <c r="F69" s="53"/>
      <c r="G69" s="53"/>
      <c r="H69" s="53"/>
      <c r="I69" s="53"/>
      <c r="J69" s="53"/>
      <c r="K69" s="53"/>
      <c r="L69" s="53"/>
      <c r="M69" s="53"/>
      <c r="N69" s="53"/>
      <c r="O69" s="53"/>
      <c r="P69" s="53"/>
      <c r="Q69" s="81"/>
      <c r="R69" s="25"/>
      <c r="S69" s="25"/>
      <c r="T69" s="25"/>
    </row>
    <row r="70" spans="2:20" x14ac:dyDescent="0.2">
      <c r="B70" s="24"/>
      <c r="C70" s="25" t="s">
        <v>398</v>
      </c>
      <c r="D70" s="31"/>
      <c r="E70" s="31"/>
      <c r="F70" s="53"/>
      <c r="G70" s="53"/>
      <c r="H70" s="53"/>
      <c r="I70" s="53"/>
      <c r="J70" s="53"/>
      <c r="K70" s="53"/>
      <c r="L70" s="53"/>
      <c r="M70" s="53"/>
      <c r="N70" s="53"/>
      <c r="O70" s="53"/>
      <c r="P70" s="53"/>
      <c r="Q70" s="81"/>
      <c r="R70" s="25"/>
      <c r="S70" s="25"/>
      <c r="T70" s="25"/>
    </row>
    <row r="71" spans="2:20" x14ac:dyDescent="0.2">
      <c r="B71" s="24"/>
      <c r="C71" s="25" t="s">
        <v>284</v>
      </c>
      <c r="D71" s="31"/>
      <c r="E71" s="31"/>
      <c r="F71" s="53"/>
      <c r="G71" s="53"/>
      <c r="H71" s="53"/>
      <c r="I71" s="53"/>
      <c r="J71" s="53"/>
      <c r="K71" s="53"/>
      <c r="L71" s="53"/>
      <c r="M71" s="53"/>
      <c r="N71" s="53"/>
      <c r="O71" s="53"/>
      <c r="P71" s="53"/>
      <c r="Q71" s="81"/>
      <c r="R71" s="25"/>
      <c r="S71" s="25"/>
      <c r="T71" s="25"/>
    </row>
    <row r="72" spans="2:20" x14ac:dyDescent="0.2">
      <c r="B72" s="24"/>
      <c r="C72" s="25" t="s">
        <v>399</v>
      </c>
      <c r="D72" s="31"/>
      <c r="E72" s="31"/>
      <c r="F72" s="53"/>
      <c r="G72" s="53"/>
      <c r="H72" s="53"/>
      <c r="I72" s="53"/>
      <c r="J72" s="53"/>
      <c r="K72" s="53"/>
      <c r="L72" s="53"/>
      <c r="M72" s="53"/>
      <c r="N72" s="53"/>
      <c r="O72" s="53"/>
      <c r="P72" s="53"/>
      <c r="Q72" s="81"/>
      <c r="R72" s="25"/>
      <c r="S72" s="25"/>
      <c r="T72" s="25"/>
    </row>
    <row r="73" spans="2:20" x14ac:dyDescent="0.2">
      <c r="B73" s="24" t="s">
        <v>7</v>
      </c>
      <c r="C73" s="25" t="s">
        <v>271</v>
      </c>
      <c r="D73" s="31"/>
      <c r="E73" s="31"/>
      <c r="F73" s="53"/>
      <c r="G73" s="53"/>
      <c r="H73" s="53"/>
      <c r="I73" s="53"/>
      <c r="J73" s="53"/>
      <c r="K73" s="53"/>
      <c r="L73" s="53"/>
      <c r="M73" s="53"/>
      <c r="N73" s="53"/>
      <c r="O73" s="53"/>
      <c r="P73" s="53"/>
      <c r="Q73" s="81"/>
      <c r="R73" s="25"/>
      <c r="S73" s="25"/>
      <c r="T73" s="25"/>
    </row>
    <row r="74" spans="2:20" x14ac:dyDescent="0.2">
      <c r="B74" s="24"/>
      <c r="C74" s="25" t="s">
        <v>452</v>
      </c>
      <c r="D74" s="31"/>
      <c r="E74" s="31"/>
      <c r="F74" s="53"/>
      <c r="G74" s="53"/>
      <c r="H74" s="53"/>
      <c r="I74" s="53"/>
      <c r="J74" s="53"/>
      <c r="K74" s="53"/>
      <c r="L74" s="53"/>
      <c r="M74" s="53"/>
      <c r="N74" s="53"/>
      <c r="O74" s="53"/>
      <c r="P74" s="53"/>
      <c r="Q74" s="81"/>
      <c r="R74" s="25"/>
      <c r="S74" s="25"/>
      <c r="T74" s="25"/>
    </row>
    <row r="75" spans="2:20" x14ac:dyDescent="0.2">
      <c r="B75" s="24" t="s">
        <v>234</v>
      </c>
      <c r="C75" s="25" t="s">
        <v>441</v>
      </c>
      <c r="D75" s="31"/>
      <c r="E75" s="31"/>
      <c r="F75" s="53"/>
      <c r="G75" s="53"/>
      <c r="H75" s="53"/>
      <c r="I75" s="53"/>
      <c r="J75" s="53"/>
      <c r="K75" s="53"/>
      <c r="L75" s="53"/>
      <c r="M75" s="53"/>
      <c r="N75" s="53"/>
      <c r="O75" s="53"/>
      <c r="P75" s="53"/>
      <c r="Q75" s="81"/>
      <c r="R75" s="25"/>
      <c r="S75" s="25"/>
      <c r="T75" s="25"/>
    </row>
    <row r="76" spans="2:20" x14ac:dyDescent="0.2">
      <c r="B76" s="24" t="s">
        <v>233</v>
      </c>
      <c r="C76" s="25" t="s">
        <v>442</v>
      </c>
      <c r="D76" s="31"/>
      <c r="E76" s="31"/>
      <c r="F76" s="53"/>
      <c r="G76" s="53"/>
      <c r="H76" s="53"/>
      <c r="I76" s="53"/>
      <c r="J76" s="53"/>
      <c r="K76" s="53"/>
      <c r="L76" s="53"/>
      <c r="M76" s="53"/>
      <c r="N76" s="53"/>
      <c r="O76" s="53"/>
      <c r="P76" s="53"/>
      <c r="Q76" s="81"/>
      <c r="R76" s="25"/>
      <c r="S76" s="25"/>
      <c r="T76" s="25"/>
    </row>
    <row r="77" spans="2:20" x14ac:dyDescent="0.2">
      <c r="B77" s="32" t="s">
        <v>273</v>
      </c>
      <c r="C77" s="33" t="s">
        <v>443</v>
      </c>
      <c r="D77" s="82"/>
      <c r="E77" s="82"/>
      <c r="F77" s="33"/>
      <c r="G77" s="33"/>
      <c r="H77" s="33"/>
      <c r="I77" s="33"/>
      <c r="J77" s="33"/>
      <c r="K77" s="33"/>
      <c r="L77" s="33"/>
      <c r="M77" s="33"/>
      <c r="N77" s="33"/>
      <c r="O77" s="33"/>
      <c r="P77" s="33"/>
      <c r="Q77" s="83"/>
      <c r="R77" s="25"/>
      <c r="S77" s="25"/>
      <c r="T77" s="25"/>
    </row>
    <row r="78" spans="2:20" x14ac:dyDescent="0.2">
      <c r="B78" s="25" t="s">
        <v>453</v>
      </c>
      <c r="C78" s="38"/>
      <c r="D78" s="37"/>
      <c r="E78" s="37"/>
      <c r="F78" s="25"/>
      <c r="G78" s="25"/>
      <c r="H78" s="25"/>
      <c r="I78" s="25"/>
      <c r="J78" s="25"/>
      <c r="K78" s="25"/>
      <c r="L78" s="25"/>
      <c r="M78" s="25"/>
      <c r="N78" s="25"/>
      <c r="O78" s="25"/>
      <c r="P78" s="25"/>
      <c r="Q78" s="25"/>
      <c r="R78" s="25"/>
      <c r="S78" s="25"/>
      <c r="T78" s="25"/>
    </row>
    <row r="79" spans="2:20" x14ac:dyDescent="0.2">
      <c r="B79" s="25" t="s">
        <v>454</v>
      </c>
      <c r="S79" s="25"/>
      <c r="T79" s="25"/>
    </row>
    <row r="90" spans="2:2" x14ac:dyDescent="0.2">
      <c r="B90" s="3" t="s">
        <v>559</v>
      </c>
    </row>
  </sheetData>
  <mergeCells count="12">
    <mergeCell ref="C6:D6"/>
    <mergeCell ref="C23:C25"/>
    <mergeCell ref="B50:E50"/>
    <mergeCell ref="B23:B46"/>
    <mergeCell ref="B8:B22"/>
    <mergeCell ref="Q23:Q25"/>
    <mergeCell ref="C7:D7"/>
    <mergeCell ref="Q8:Q22"/>
    <mergeCell ref="G7:N7"/>
    <mergeCell ref="C44:C46"/>
    <mergeCell ref="Q26:Q43"/>
    <mergeCell ref="Q44:Q46"/>
  </mergeCells>
  <pageMargins left="0.23622047244094491" right="0.23622047244094491" top="0.74803149606299213" bottom="0.74803149606299213" header="0.31496062992125984" footer="0.31496062992125984"/>
  <pageSetup paperSize="8" scale="60" orientation="landscape"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6"/>
  <sheetViews>
    <sheetView tabSelected="1" topLeftCell="B23" zoomScale="70" zoomScaleNormal="70" zoomScaleSheetLayoutView="40" workbookViewId="0">
      <selection activeCell="E49" sqref="E49:E52"/>
    </sheetView>
  </sheetViews>
  <sheetFormatPr defaultColWidth="9.140625" defaultRowHeight="12.75" x14ac:dyDescent="0.2"/>
  <cols>
    <col min="1" max="1" width="3.5703125" style="3" customWidth="1"/>
    <col min="2" max="2" width="39.42578125" style="84" customWidth="1"/>
    <col min="3" max="4" width="29.42578125" style="84" customWidth="1"/>
    <col min="5" max="5" width="21" style="84" customWidth="1"/>
    <col min="6" max="6" width="18.42578125" style="84" customWidth="1"/>
    <col min="7" max="7" width="20" style="84" customWidth="1"/>
    <col min="8" max="8" width="19.42578125" style="84" customWidth="1"/>
    <col min="9" max="9" width="20.140625" style="84" customWidth="1"/>
    <col min="10" max="10" width="18.140625" style="84" customWidth="1"/>
    <col min="11" max="12" width="18.5703125" style="84" customWidth="1"/>
    <col min="13" max="13" width="15" style="84" customWidth="1"/>
    <col min="14" max="14" width="16.42578125" style="84" customWidth="1"/>
    <col min="15" max="17" width="18.5703125" style="84" customWidth="1"/>
    <col min="18" max="18" width="15.42578125" style="84" customWidth="1"/>
    <col min="19" max="19" width="36" style="84" customWidth="1"/>
    <col min="20" max="20" width="18.5703125" style="84" customWidth="1"/>
    <col min="21" max="21" width="20.85546875" style="84" customWidth="1"/>
    <col min="22" max="22" width="11.85546875" style="84" customWidth="1"/>
    <col min="23" max="23" width="27.42578125" style="84" customWidth="1"/>
    <col min="24" max="24" width="15.140625" style="84" customWidth="1"/>
    <col min="25" max="25" width="15.85546875" style="84" customWidth="1"/>
    <col min="26" max="26" width="25.85546875" style="84" customWidth="1"/>
    <col min="27" max="27" width="17" style="84" customWidth="1"/>
    <col min="28" max="16384" width="9.140625" style="84"/>
  </cols>
  <sheetData>
    <row r="1" spans="1:27" ht="32.25" customHeight="1" x14ac:dyDescent="0.2">
      <c r="X1" s="133" t="s">
        <v>421</v>
      </c>
      <c r="Y1" s="133"/>
      <c r="Z1" s="133"/>
      <c r="AA1" s="133"/>
    </row>
    <row r="2" spans="1:27" x14ac:dyDescent="0.2">
      <c r="B2" s="4"/>
    </row>
    <row r="3" spans="1:27" x14ac:dyDescent="0.2">
      <c r="B3" s="6" t="s">
        <v>268</v>
      </c>
      <c r="C3" s="55"/>
      <c r="D3" s="55"/>
      <c r="E3" s="55"/>
      <c r="F3" s="55"/>
      <c r="G3" s="55"/>
      <c r="H3" s="55"/>
      <c r="I3" s="55"/>
      <c r="J3" s="55"/>
      <c r="K3" s="55"/>
      <c r="L3" s="55"/>
      <c r="M3" s="55"/>
      <c r="N3" s="55"/>
      <c r="O3" s="55"/>
      <c r="P3" s="55"/>
      <c r="Q3" s="55"/>
      <c r="R3" s="55"/>
      <c r="S3" s="55"/>
      <c r="T3" s="55"/>
      <c r="U3" s="55"/>
      <c r="V3" s="55"/>
      <c r="W3" s="55"/>
      <c r="X3" s="55"/>
      <c r="Y3" s="55"/>
      <c r="Z3" s="55"/>
    </row>
    <row r="4" spans="1:27" x14ac:dyDescent="0.2">
      <c r="B4" s="6" t="s">
        <v>297</v>
      </c>
      <c r="C4" s="55"/>
      <c r="D4" s="55"/>
      <c r="E4" s="55"/>
      <c r="F4" s="55"/>
      <c r="G4" s="55"/>
      <c r="H4" s="55"/>
      <c r="I4" s="55"/>
      <c r="J4" s="55"/>
      <c r="K4" s="55"/>
      <c r="L4" s="55"/>
      <c r="M4" s="55"/>
      <c r="N4" s="55"/>
      <c r="O4" s="55"/>
      <c r="P4" s="55"/>
      <c r="Q4" s="55"/>
      <c r="R4" s="55"/>
      <c r="S4" s="55"/>
      <c r="T4" s="55"/>
      <c r="U4" s="55"/>
      <c r="V4" s="55"/>
      <c r="W4" s="55"/>
      <c r="X4" s="55"/>
      <c r="Y4" s="55"/>
      <c r="Z4" s="55"/>
    </row>
    <row r="5" spans="1:27" x14ac:dyDescent="0.2">
      <c r="B5" s="55"/>
      <c r="C5" s="55"/>
      <c r="D5" s="55"/>
      <c r="E5" s="55"/>
      <c r="F5" s="55"/>
      <c r="G5" s="55"/>
      <c r="H5" s="55"/>
      <c r="I5" s="55"/>
      <c r="J5" s="55"/>
      <c r="K5" s="55"/>
      <c r="L5" s="55"/>
      <c r="M5" s="55"/>
      <c r="N5" s="55"/>
      <c r="O5" s="55"/>
      <c r="P5" s="55"/>
      <c r="Q5" s="55"/>
      <c r="R5" s="55"/>
      <c r="S5" s="55"/>
      <c r="T5" s="55"/>
      <c r="U5" s="55"/>
      <c r="V5" s="55"/>
      <c r="W5" s="55"/>
      <c r="X5" s="55"/>
      <c r="Y5" s="55"/>
      <c r="Z5" s="55"/>
    </row>
    <row r="6" spans="1:27" x14ac:dyDescent="0.2">
      <c r="B6" s="85" t="s">
        <v>264</v>
      </c>
      <c r="C6" s="55"/>
      <c r="D6" s="55"/>
      <c r="E6" s="55"/>
      <c r="F6" s="55"/>
      <c r="G6" s="55"/>
      <c r="H6" s="55"/>
      <c r="I6" s="55"/>
      <c r="J6" s="55"/>
      <c r="K6" s="55"/>
      <c r="L6" s="55"/>
      <c r="M6" s="55"/>
      <c r="N6" s="55"/>
      <c r="O6" s="55"/>
      <c r="P6" s="55"/>
      <c r="Q6" s="55"/>
      <c r="R6" s="55"/>
      <c r="S6" s="55"/>
      <c r="T6" s="55"/>
      <c r="U6" s="55"/>
      <c r="V6" s="55"/>
      <c r="W6" s="55"/>
      <c r="X6" s="55"/>
      <c r="Y6" s="55"/>
      <c r="Z6" s="55"/>
    </row>
    <row r="7" spans="1:27" s="86" customFormat="1" ht="12.75" customHeight="1" x14ac:dyDescent="0.2">
      <c r="A7" s="3"/>
      <c r="B7" s="175" t="s">
        <v>306</v>
      </c>
      <c r="C7" s="175" t="s">
        <v>307</v>
      </c>
      <c r="D7" s="175" t="s">
        <v>423</v>
      </c>
      <c r="E7" s="175" t="s">
        <v>308</v>
      </c>
      <c r="F7" s="179" t="s">
        <v>309</v>
      </c>
      <c r="G7" s="179"/>
      <c r="H7" s="179"/>
      <c r="I7" s="179"/>
      <c r="J7" s="179"/>
      <c r="K7" s="179"/>
      <c r="L7" s="179"/>
      <c r="M7" s="179"/>
      <c r="N7" s="179"/>
      <c r="O7" s="179"/>
      <c r="P7" s="179"/>
      <c r="Q7" s="179"/>
      <c r="R7" s="179"/>
      <c r="S7" s="179"/>
      <c r="T7" s="179"/>
      <c r="U7" s="179"/>
      <c r="V7" s="179"/>
      <c r="W7" s="179"/>
      <c r="X7" s="179"/>
      <c r="Y7" s="179"/>
      <c r="Z7" s="179"/>
    </row>
    <row r="8" spans="1:27" s="86" customFormat="1" ht="105.75" customHeight="1" x14ac:dyDescent="0.2">
      <c r="A8" s="3"/>
      <c r="B8" s="176"/>
      <c r="C8" s="176"/>
      <c r="D8" s="176"/>
      <c r="E8" s="176"/>
      <c r="F8" s="163" t="s">
        <v>312</v>
      </c>
      <c r="G8" s="163"/>
      <c r="H8" s="163"/>
      <c r="I8" s="163"/>
      <c r="J8" s="163"/>
      <c r="K8" s="163" t="s">
        <v>313</v>
      </c>
      <c r="L8" s="163"/>
      <c r="M8" s="163"/>
      <c r="N8" s="87" t="s">
        <v>314</v>
      </c>
      <c r="O8" s="163" t="s">
        <v>315</v>
      </c>
      <c r="P8" s="163"/>
      <c r="Q8" s="163"/>
      <c r="R8" s="163"/>
      <c r="S8" s="87" t="s">
        <v>316</v>
      </c>
      <c r="T8" s="163" t="s">
        <v>317</v>
      </c>
      <c r="U8" s="163"/>
      <c r="V8" s="163"/>
      <c r="W8" s="87" t="s">
        <v>318</v>
      </c>
      <c r="X8" s="163" t="s">
        <v>319</v>
      </c>
      <c r="Y8" s="163"/>
      <c r="Z8" s="87" t="s">
        <v>320</v>
      </c>
    </row>
    <row r="9" spans="1:27" s="86" customFormat="1" ht="56.25" customHeight="1" x14ac:dyDescent="0.2">
      <c r="A9" s="3"/>
      <c r="B9" s="176"/>
      <c r="C9" s="176"/>
      <c r="D9" s="176"/>
      <c r="E9" s="176"/>
      <c r="F9" s="163" t="s">
        <v>321</v>
      </c>
      <c r="G9" s="163"/>
      <c r="H9" s="163" t="s">
        <v>322</v>
      </c>
      <c r="I9" s="163"/>
      <c r="J9" s="163" t="s">
        <v>323</v>
      </c>
      <c r="K9" s="163" t="s">
        <v>324</v>
      </c>
      <c r="L9" s="163" t="s">
        <v>325</v>
      </c>
      <c r="M9" s="163" t="s">
        <v>323</v>
      </c>
      <c r="N9" s="163" t="s">
        <v>323</v>
      </c>
      <c r="O9" s="163" t="s">
        <v>326</v>
      </c>
      <c r="P9" s="163" t="s">
        <v>327</v>
      </c>
      <c r="Q9" s="163" t="s">
        <v>328</v>
      </c>
      <c r="R9" s="163" t="s">
        <v>323</v>
      </c>
      <c r="S9" s="163" t="s">
        <v>323</v>
      </c>
      <c r="T9" s="163" t="s">
        <v>329</v>
      </c>
      <c r="U9" s="163" t="s">
        <v>330</v>
      </c>
      <c r="V9" s="163" t="s">
        <v>323</v>
      </c>
      <c r="W9" s="163" t="s">
        <v>323</v>
      </c>
      <c r="X9" s="163" t="s">
        <v>323</v>
      </c>
      <c r="Y9" s="163" t="s">
        <v>323</v>
      </c>
      <c r="Z9" s="163" t="s">
        <v>323</v>
      </c>
    </row>
    <row r="10" spans="1:27" s="86" customFormat="1" ht="51" x14ac:dyDescent="0.2">
      <c r="A10" s="3"/>
      <c r="B10" s="177"/>
      <c r="C10" s="177"/>
      <c r="D10" s="177"/>
      <c r="E10" s="177"/>
      <c r="F10" s="87" t="s">
        <v>331</v>
      </c>
      <c r="G10" s="87" t="s">
        <v>332</v>
      </c>
      <c r="H10" s="87" t="s">
        <v>331</v>
      </c>
      <c r="I10" s="87" t="s">
        <v>332</v>
      </c>
      <c r="J10" s="163"/>
      <c r="K10" s="163"/>
      <c r="L10" s="163"/>
      <c r="M10" s="163"/>
      <c r="N10" s="163"/>
      <c r="O10" s="163"/>
      <c r="P10" s="163"/>
      <c r="Q10" s="163"/>
      <c r="R10" s="163"/>
      <c r="S10" s="163"/>
      <c r="T10" s="163"/>
      <c r="U10" s="163"/>
      <c r="V10" s="163"/>
      <c r="W10" s="163"/>
      <c r="X10" s="163"/>
      <c r="Y10" s="163"/>
      <c r="Z10" s="163"/>
    </row>
    <row r="11" spans="1:27" s="86" customFormat="1" ht="15" customHeight="1" x14ac:dyDescent="0.2">
      <c r="A11" s="3"/>
      <c r="B11" s="171" t="s">
        <v>0</v>
      </c>
      <c r="C11" s="173"/>
      <c r="D11" s="88" t="s">
        <v>1</v>
      </c>
      <c r="E11" s="88" t="s">
        <v>2</v>
      </c>
      <c r="F11" s="174" t="s">
        <v>3</v>
      </c>
      <c r="G11" s="174"/>
      <c r="H11" s="174"/>
      <c r="I11" s="174"/>
      <c r="J11" s="174"/>
      <c r="K11" s="174"/>
      <c r="L11" s="174"/>
      <c r="M11" s="174"/>
      <c r="N11" s="174"/>
      <c r="O11" s="174"/>
      <c r="P11" s="174"/>
      <c r="Q11" s="174"/>
      <c r="R11" s="174"/>
      <c r="S11" s="174"/>
      <c r="T11" s="174"/>
      <c r="U11" s="174"/>
      <c r="V11" s="174"/>
      <c r="W11" s="174"/>
      <c r="X11" s="174"/>
      <c r="Y11" s="174"/>
      <c r="Z11" s="174"/>
    </row>
    <row r="12" spans="1:27" ht="15.75" customHeight="1" x14ac:dyDescent="0.2">
      <c r="B12" s="161" t="s">
        <v>262</v>
      </c>
      <c r="C12" s="89" t="s">
        <v>240</v>
      </c>
      <c r="D12" s="90"/>
      <c r="E12" s="91"/>
      <c r="F12" s="92"/>
      <c r="G12" s="93"/>
      <c r="H12" s="93"/>
      <c r="I12" s="93"/>
      <c r="J12" s="93"/>
      <c r="K12" s="93"/>
      <c r="L12" s="93"/>
      <c r="M12" s="93"/>
      <c r="N12" s="93"/>
      <c r="O12" s="93"/>
      <c r="P12" s="93"/>
      <c r="Q12" s="93"/>
      <c r="R12" s="93"/>
      <c r="S12" s="93"/>
      <c r="T12" s="93"/>
      <c r="U12" s="92"/>
      <c r="V12" s="93"/>
      <c r="W12" s="93"/>
      <c r="X12" s="93"/>
      <c r="Y12" s="93"/>
      <c r="Z12" s="93"/>
    </row>
    <row r="13" spans="1:27" ht="15.75" customHeight="1" x14ac:dyDescent="0.2">
      <c r="B13" s="161"/>
      <c r="C13" s="89" t="s">
        <v>240</v>
      </c>
      <c r="D13" s="90"/>
      <c r="E13" s="91"/>
      <c r="F13" s="93"/>
      <c r="G13" s="93"/>
      <c r="H13" s="93"/>
      <c r="I13" s="93"/>
      <c r="J13" s="93"/>
      <c r="K13" s="93"/>
      <c r="L13" s="93"/>
      <c r="M13" s="93"/>
      <c r="N13" s="93"/>
      <c r="O13" s="93"/>
      <c r="P13" s="93"/>
      <c r="Q13" s="93"/>
      <c r="R13" s="93"/>
      <c r="S13" s="93"/>
      <c r="T13" s="93"/>
      <c r="U13" s="93"/>
      <c r="V13" s="93"/>
      <c r="W13" s="93"/>
      <c r="X13" s="93"/>
      <c r="Y13" s="93"/>
      <c r="Z13" s="93"/>
    </row>
    <row r="14" spans="1:27" ht="15.75" customHeight="1" x14ac:dyDescent="0.2">
      <c r="B14" s="161" t="s">
        <v>249</v>
      </c>
      <c r="C14" s="89" t="s">
        <v>240</v>
      </c>
      <c r="D14" s="90"/>
      <c r="E14" s="91"/>
      <c r="F14" s="93"/>
      <c r="G14" s="93"/>
      <c r="H14" s="93"/>
      <c r="I14" s="93"/>
      <c r="J14" s="93"/>
      <c r="K14" s="93"/>
      <c r="L14" s="93"/>
      <c r="M14" s="93"/>
      <c r="N14" s="93"/>
      <c r="O14" s="93"/>
      <c r="P14" s="93"/>
      <c r="Q14" s="93"/>
      <c r="R14" s="93"/>
      <c r="S14" s="93"/>
      <c r="T14" s="93"/>
      <c r="U14" s="93"/>
      <c r="V14" s="93"/>
      <c r="W14" s="93"/>
      <c r="X14" s="93"/>
      <c r="Y14" s="93"/>
      <c r="Z14" s="93"/>
    </row>
    <row r="15" spans="1:27" ht="15.75" customHeight="1" x14ac:dyDescent="0.2">
      <c r="B15" s="161"/>
      <c r="C15" s="89" t="s">
        <v>240</v>
      </c>
      <c r="D15" s="90"/>
      <c r="E15" s="91"/>
      <c r="F15" s="93"/>
      <c r="G15" s="93"/>
      <c r="H15" s="93"/>
      <c r="I15" s="93"/>
      <c r="J15" s="93"/>
      <c r="K15" s="93"/>
      <c r="L15" s="93"/>
      <c r="M15" s="93"/>
      <c r="N15" s="93"/>
      <c r="O15" s="93"/>
      <c r="P15" s="93"/>
      <c r="Q15" s="93"/>
      <c r="R15" s="93"/>
      <c r="S15" s="93"/>
      <c r="T15" s="93"/>
      <c r="U15" s="93"/>
      <c r="V15" s="93"/>
      <c r="W15" s="93"/>
      <c r="X15" s="93"/>
      <c r="Y15" s="93"/>
      <c r="Z15" s="93"/>
    </row>
    <row r="16" spans="1:27" ht="15.75" customHeight="1" x14ac:dyDescent="0.2">
      <c r="B16" s="161" t="s">
        <v>248</v>
      </c>
      <c r="C16" s="89" t="s">
        <v>525</v>
      </c>
      <c r="D16" s="90" t="s">
        <v>527</v>
      </c>
      <c r="E16" s="91">
        <v>160</v>
      </c>
      <c r="F16" s="93"/>
      <c r="G16" s="93"/>
      <c r="H16" s="93"/>
      <c r="I16" s="93"/>
      <c r="J16" s="93"/>
      <c r="K16" s="93"/>
      <c r="L16" s="93"/>
      <c r="M16" s="93"/>
      <c r="N16" s="93"/>
      <c r="O16" s="93">
        <v>80</v>
      </c>
      <c r="P16" s="93"/>
      <c r="Q16" s="93">
        <v>16</v>
      </c>
      <c r="R16" s="93"/>
      <c r="S16" s="93"/>
      <c r="T16" s="93">
        <v>64</v>
      </c>
      <c r="U16" s="93"/>
      <c r="V16" s="93"/>
      <c r="W16" s="93"/>
      <c r="X16" s="93"/>
      <c r="Y16" s="93"/>
      <c r="Z16" s="93"/>
    </row>
    <row r="17" spans="2:26" ht="15.75" customHeight="1" x14ac:dyDescent="0.2">
      <c r="B17" s="161"/>
      <c r="C17" s="89" t="s">
        <v>240</v>
      </c>
      <c r="D17" s="90"/>
      <c r="E17" s="91"/>
      <c r="F17" s="93"/>
      <c r="G17" s="93"/>
      <c r="H17" s="93"/>
      <c r="I17" s="93"/>
      <c r="J17" s="93"/>
      <c r="K17" s="93"/>
      <c r="L17" s="93"/>
      <c r="M17" s="93"/>
      <c r="N17" s="93"/>
      <c r="O17" s="93"/>
      <c r="P17" s="93"/>
      <c r="Q17" s="93"/>
      <c r="R17" s="93"/>
      <c r="S17" s="93"/>
      <c r="T17" s="93"/>
      <c r="U17" s="93"/>
      <c r="V17" s="93"/>
      <c r="W17" s="93"/>
      <c r="X17" s="93"/>
      <c r="Y17" s="93"/>
      <c r="Z17" s="93"/>
    </row>
    <row r="18" spans="2:26" ht="15.75" customHeight="1" x14ac:dyDescent="0.2">
      <c r="B18" s="161" t="s">
        <v>247</v>
      </c>
      <c r="C18" s="89" t="s">
        <v>526</v>
      </c>
      <c r="D18" s="90" t="s">
        <v>527</v>
      </c>
      <c r="E18" s="91">
        <v>64</v>
      </c>
      <c r="F18" s="93">
        <v>8</v>
      </c>
      <c r="G18" s="93"/>
      <c r="H18" s="93"/>
      <c r="I18" s="93"/>
      <c r="J18" s="93"/>
      <c r="K18" s="93">
        <v>16</v>
      </c>
      <c r="L18" s="93"/>
      <c r="M18" s="93"/>
      <c r="N18" s="93">
        <v>16</v>
      </c>
      <c r="O18" s="93"/>
      <c r="P18" s="93"/>
      <c r="Q18" s="93"/>
      <c r="R18" s="93"/>
      <c r="S18" s="93"/>
      <c r="T18" s="93">
        <v>24</v>
      </c>
      <c r="U18" s="93"/>
      <c r="V18" s="93"/>
      <c r="W18" s="93"/>
      <c r="X18" s="93"/>
      <c r="Y18" s="93"/>
      <c r="Z18" s="93"/>
    </row>
    <row r="19" spans="2:26" ht="15.75" customHeight="1" x14ac:dyDescent="0.2">
      <c r="B19" s="161"/>
      <c r="C19" s="89" t="s">
        <v>240</v>
      </c>
      <c r="D19" s="90"/>
      <c r="E19" s="94"/>
      <c r="F19" s="93"/>
      <c r="G19" s="93"/>
      <c r="H19" s="93"/>
      <c r="I19" s="93"/>
      <c r="J19" s="93"/>
      <c r="K19" s="93"/>
      <c r="L19" s="93"/>
      <c r="M19" s="93"/>
      <c r="N19" s="93"/>
      <c r="O19" s="93"/>
      <c r="P19" s="93"/>
      <c r="Q19" s="93"/>
      <c r="R19" s="93"/>
      <c r="S19" s="93"/>
      <c r="T19" s="93"/>
      <c r="U19" s="93"/>
      <c r="V19" s="93"/>
      <c r="W19" s="93"/>
      <c r="X19" s="93"/>
      <c r="Y19" s="93"/>
      <c r="Z19" s="93"/>
    </row>
    <row r="20" spans="2:26" ht="15.75" customHeight="1" x14ac:dyDescent="0.2">
      <c r="B20" s="161" t="s">
        <v>246</v>
      </c>
      <c r="C20" s="89" t="s">
        <v>240</v>
      </c>
      <c r="D20" s="90"/>
      <c r="E20" s="94"/>
      <c r="F20" s="93"/>
      <c r="G20" s="93"/>
      <c r="H20" s="93"/>
      <c r="I20" s="93"/>
      <c r="J20" s="93"/>
      <c r="K20" s="93"/>
      <c r="L20" s="93"/>
      <c r="M20" s="93"/>
      <c r="N20" s="93"/>
      <c r="O20" s="93"/>
      <c r="P20" s="93"/>
      <c r="Q20" s="93"/>
      <c r="R20" s="93"/>
      <c r="S20" s="93"/>
      <c r="T20" s="93"/>
      <c r="U20" s="93"/>
      <c r="V20" s="93"/>
      <c r="W20" s="93"/>
      <c r="X20" s="93"/>
      <c r="Y20" s="93"/>
      <c r="Z20" s="93"/>
    </row>
    <row r="21" spans="2:26" ht="15.75" customHeight="1" x14ac:dyDescent="0.2">
      <c r="B21" s="161"/>
      <c r="C21" s="89" t="s">
        <v>240</v>
      </c>
      <c r="D21" s="90"/>
      <c r="E21" s="91"/>
      <c r="F21" s="93"/>
      <c r="G21" s="93"/>
      <c r="H21" s="93"/>
      <c r="I21" s="93"/>
      <c r="J21" s="93"/>
      <c r="K21" s="93"/>
      <c r="L21" s="93"/>
      <c r="M21" s="93"/>
      <c r="N21" s="93"/>
      <c r="O21" s="93"/>
      <c r="P21" s="93"/>
      <c r="Q21" s="93"/>
      <c r="R21" s="93"/>
      <c r="S21" s="93"/>
      <c r="T21" s="93"/>
      <c r="U21" s="93"/>
      <c r="V21" s="93"/>
      <c r="W21" s="93"/>
      <c r="X21" s="93"/>
      <c r="Y21" s="93"/>
      <c r="Z21" s="93"/>
    </row>
    <row r="22" spans="2:26" ht="15.75" customHeight="1" x14ac:dyDescent="0.2">
      <c r="B22" s="161" t="s">
        <v>245</v>
      </c>
      <c r="C22" s="89" t="s">
        <v>240</v>
      </c>
      <c r="D22" s="90"/>
      <c r="E22" s="91"/>
      <c r="F22" s="93"/>
      <c r="G22" s="93"/>
      <c r="H22" s="93"/>
      <c r="I22" s="93"/>
      <c r="J22" s="93"/>
      <c r="K22" s="93"/>
      <c r="L22" s="93"/>
      <c r="M22" s="93"/>
      <c r="N22" s="93"/>
      <c r="O22" s="93"/>
      <c r="P22" s="93"/>
      <c r="Q22" s="93"/>
      <c r="R22" s="93"/>
      <c r="S22" s="93"/>
      <c r="T22" s="93"/>
      <c r="U22" s="93"/>
      <c r="V22" s="93"/>
      <c r="W22" s="93"/>
      <c r="X22" s="93"/>
      <c r="Y22" s="93"/>
      <c r="Z22" s="93"/>
    </row>
    <row r="23" spans="2:26" ht="15.75" customHeight="1" x14ac:dyDescent="0.2">
      <c r="B23" s="161"/>
      <c r="C23" s="89" t="s">
        <v>240</v>
      </c>
      <c r="D23" s="90"/>
      <c r="E23" s="91"/>
      <c r="F23" s="93"/>
      <c r="G23" s="93"/>
      <c r="H23" s="93"/>
      <c r="I23" s="93"/>
      <c r="J23" s="93"/>
      <c r="K23" s="93"/>
      <c r="L23" s="93"/>
      <c r="M23" s="93"/>
      <c r="N23" s="93"/>
      <c r="O23" s="93"/>
      <c r="P23" s="93"/>
      <c r="Q23" s="93"/>
      <c r="R23" s="93"/>
      <c r="S23" s="93"/>
      <c r="T23" s="93"/>
      <c r="U23" s="93"/>
      <c r="V23" s="93"/>
      <c r="W23" s="93"/>
      <c r="X23" s="93"/>
      <c r="Y23" s="93"/>
      <c r="Z23" s="93"/>
    </row>
    <row r="24" spans="2:26" ht="15.75" customHeight="1" x14ac:dyDescent="0.2">
      <c r="B24" s="161" t="s">
        <v>244</v>
      </c>
      <c r="C24" s="89" t="s">
        <v>240</v>
      </c>
      <c r="D24" s="90"/>
      <c r="E24" s="91"/>
      <c r="F24" s="93"/>
      <c r="G24" s="93"/>
      <c r="H24" s="93"/>
      <c r="I24" s="93"/>
      <c r="J24" s="93"/>
      <c r="K24" s="93"/>
      <c r="L24" s="93"/>
      <c r="M24" s="93"/>
      <c r="N24" s="93"/>
      <c r="O24" s="93"/>
      <c r="P24" s="93"/>
      <c r="Q24" s="93"/>
      <c r="R24" s="93"/>
      <c r="S24" s="93"/>
      <c r="T24" s="93"/>
      <c r="U24" s="93"/>
      <c r="V24" s="93"/>
      <c r="W24" s="93"/>
      <c r="X24" s="93"/>
      <c r="Y24" s="93"/>
      <c r="Z24" s="93"/>
    </row>
    <row r="25" spans="2:26" ht="15.75" customHeight="1" x14ac:dyDescent="0.2">
      <c r="B25" s="161"/>
      <c r="C25" s="89" t="s">
        <v>240</v>
      </c>
      <c r="D25" s="90"/>
      <c r="E25" s="91"/>
      <c r="F25" s="93"/>
      <c r="G25" s="93"/>
      <c r="H25" s="93"/>
      <c r="I25" s="93"/>
      <c r="J25" s="93"/>
      <c r="K25" s="93"/>
      <c r="L25" s="93"/>
      <c r="M25" s="93"/>
      <c r="N25" s="93"/>
      <c r="O25" s="93"/>
      <c r="P25" s="93"/>
      <c r="Q25" s="93"/>
      <c r="R25" s="93"/>
      <c r="S25" s="93"/>
      <c r="T25" s="93"/>
      <c r="U25" s="93"/>
      <c r="V25" s="93"/>
      <c r="W25" s="93"/>
      <c r="X25" s="93"/>
      <c r="Y25" s="93"/>
      <c r="Z25" s="93"/>
    </row>
    <row r="26" spans="2:26" ht="15.75" customHeight="1" x14ac:dyDescent="0.2">
      <c r="B26" s="161" t="s">
        <v>243</v>
      </c>
      <c r="C26" s="89" t="s">
        <v>240</v>
      </c>
      <c r="D26" s="90"/>
      <c r="E26" s="91"/>
      <c r="F26" s="93"/>
      <c r="G26" s="93"/>
      <c r="H26" s="93"/>
      <c r="I26" s="93"/>
      <c r="J26" s="93"/>
      <c r="K26" s="93"/>
      <c r="L26" s="93"/>
      <c r="M26" s="93"/>
      <c r="N26" s="93"/>
      <c r="O26" s="93"/>
      <c r="P26" s="93"/>
      <c r="Q26" s="93"/>
      <c r="R26" s="93"/>
      <c r="S26" s="93"/>
      <c r="T26" s="93"/>
      <c r="U26" s="93"/>
      <c r="V26" s="93"/>
      <c r="W26" s="93"/>
      <c r="X26" s="93"/>
      <c r="Y26" s="93"/>
      <c r="Z26" s="93"/>
    </row>
    <row r="27" spans="2:26" ht="15.75" customHeight="1" x14ac:dyDescent="0.2">
      <c r="B27" s="161"/>
      <c r="C27" s="89" t="s">
        <v>240</v>
      </c>
      <c r="D27" s="90"/>
      <c r="E27" s="91"/>
      <c r="F27" s="93"/>
      <c r="G27" s="93"/>
      <c r="H27" s="93"/>
      <c r="I27" s="93"/>
      <c r="J27" s="93"/>
      <c r="K27" s="93"/>
      <c r="L27" s="93"/>
      <c r="M27" s="93"/>
      <c r="N27" s="93"/>
      <c r="O27" s="93"/>
      <c r="P27" s="93"/>
      <c r="Q27" s="93"/>
      <c r="R27" s="93"/>
      <c r="S27" s="93"/>
      <c r="T27" s="93"/>
      <c r="U27" s="93"/>
      <c r="V27" s="93"/>
      <c r="W27" s="93"/>
      <c r="X27" s="93"/>
      <c r="Y27" s="93"/>
      <c r="Z27" s="93"/>
    </row>
    <row r="28" spans="2:26" ht="15.75" customHeight="1" x14ac:dyDescent="0.2">
      <c r="B28" s="161" t="s">
        <v>242</v>
      </c>
      <c r="C28" s="89" t="s">
        <v>240</v>
      </c>
      <c r="D28" s="90"/>
      <c r="E28" s="91"/>
      <c r="F28" s="93"/>
      <c r="G28" s="93"/>
      <c r="H28" s="93"/>
      <c r="I28" s="93"/>
      <c r="J28" s="93"/>
      <c r="K28" s="93"/>
      <c r="L28" s="93"/>
      <c r="M28" s="93"/>
      <c r="N28" s="93"/>
      <c r="O28" s="93"/>
      <c r="P28" s="93"/>
      <c r="Q28" s="93"/>
      <c r="R28" s="93"/>
      <c r="S28" s="93"/>
      <c r="T28" s="93"/>
      <c r="U28" s="93"/>
      <c r="V28" s="93"/>
      <c r="W28" s="93"/>
      <c r="X28" s="93"/>
      <c r="Y28" s="93"/>
      <c r="Z28" s="93"/>
    </row>
    <row r="29" spans="2:26" ht="15.75" customHeight="1" x14ac:dyDescent="0.2">
      <c r="B29" s="161"/>
      <c r="C29" s="89" t="s">
        <v>240</v>
      </c>
      <c r="D29" s="90"/>
      <c r="E29" s="91"/>
      <c r="F29" s="93"/>
      <c r="G29" s="93"/>
      <c r="H29" s="93"/>
      <c r="I29" s="93"/>
      <c r="J29" s="93"/>
      <c r="K29" s="93"/>
      <c r="L29" s="93"/>
      <c r="M29" s="93"/>
      <c r="N29" s="93"/>
      <c r="O29" s="93"/>
      <c r="P29" s="93"/>
      <c r="Q29" s="93"/>
      <c r="R29" s="93"/>
      <c r="S29" s="93"/>
      <c r="T29" s="93"/>
      <c r="U29" s="93"/>
      <c r="V29" s="93"/>
      <c r="W29" s="93"/>
      <c r="X29" s="93"/>
      <c r="Y29" s="93"/>
      <c r="Z29" s="93"/>
    </row>
    <row r="30" spans="2:26" ht="15.75" customHeight="1" x14ac:dyDescent="0.2">
      <c r="B30" s="161" t="s">
        <v>241</v>
      </c>
      <c r="C30" s="89" t="s">
        <v>240</v>
      </c>
      <c r="D30" s="90"/>
      <c r="E30" s="91"/>
      <c r="F30" s="93"/>
      <c r="G30" s="93"/>
      <c r="H30" s="93"/>
      <c r="I30" s="93"/>
      <c r="J30" s="93"/>
      <c r="K30" s="93"/>
      <c r="L30" s="93"/>
      <c r="M30" s="93"/>
      <c r="N30" s="93"/>
      <c r="O30" s="93"/>
      <c r="P30" s="93"/>
      <c r="Q30" s="93"/>
      <c r="R30" s="93"/>
      <c r="S30" s="93"/>
      <c r="T30" s="93"/>
      <c r="U30" s="93"/>
      <c r="V30" s="93"/>
      <c r="W30" s="93"/>
      <c r="X30" s="93"/>
      <c r="Y30" s="93"/>
      <c r="Z30" s="93"/>
    </row>
    <row r="31" spans="2:26" ht="15.75" customHeight="1" x14ac:dyDescent="0.2">
      <c r="B31" s="161"/>
      <c r="C31" s="89" t="s">
        <v>240</v>
      </c>
      <c r="D31" s="90"/>
      <c r="E31" s="91"/>
      <c r="F31" s="93"/>
      <c r="G31" s="93"/>
      <c r="H31" s="93"/>
      <c r="I31" s="93"/>
      <c r="J31" s="93"/>
      <c r="K31" s="93"/>
      <c r="L31" s="93"/>
      <c r="M31" s="93"/>
      <c r="N31" s="93"/>
      <c r="O31" s="93"/>
      <c r="P31" s="93"/>
      <c r="Q31" s="93"/>
      <c r="R31" s="93"/>
      <c r="S31" s="93"/>
      <c r="T31" s="93"/>
      <c r="U31" s="93"/>
      <c r="V31" s="93"/>
      <c r="W31" s="93"/>
      <c r="X31" s="93"/>
      <c r="Y31" s="93"/>
      <c r="Z31" s="93"/>
    </row>
    <row r="32" spans="2:26" ht="15.75" customHeight="1" x14ac:dyDescent="0.2">
      <c r="B32" s="139" t="s">
        <v>341</v>
      </c>
      <c r="C32" s="1" t="s">
        <v>338</v>
      </c>
      <c r="D32" s="90"/>
      <c r="E32" s="91"/>
      <c r="F32" s="93"/>
      <c r="G32" s="93"/>
      <c r="H32" s="93"/>
      <c r="I32" s="93"/>
      <c r="J32" s="93"/>
      <c r="K32" s="93"/>
      <c r="L32" s="93"/>
      <c r="M32" s="93"/>
      <c r="N32" s="93"/>
      <c r="O32" s="93"/>
      <c r="P32" s="93"/>
      <c r="Q32" s="93"/>
      <c r="R32" s="93"/>
      <c r="S32" s="93"/>
      <c r="T32" s="93"/>
      <c r="U32" s="93"/>
      <c r="V32" s="93"/>
      <c r="W32" s="93"/>
      <c r="X32" s="93"/>
      <c r="Y32" s="93"/>
      <c r="Z32" s="93"/>
    </row>
    <row r="33" spans="1:27" ht="15.75" customHeight="1" x14ac:dyDescent="0.2">
      <c r="B33" s="140"/>
      <c r="C33" s="1" t="s">
        <v>339</v>
      </c>
      <c r="D33" s="90"/>
      <c r="E33" s="91"/>
      <c r="F33" s="93"/>
      <c r="G33" s="93"/>
      <c r="H33" s="93"/>
      <c r="I33" s="93"/>
      <c r="J33" s="93"/>
      <c r="K33" s="93"/>
      <c r="L33" s="93"/>
      <c r="M33" s="93"/>
      <c r="N33" s="93"/>
      <c r="O33" s="93"/>
      <c r="P33" s="93"/>
      <c r="Q33" s="93"/>
      <c r="R33" s="93"/>
      <c r="S33" s="93"/>
      <c r="T33" s="93"/>
      <c r="U33" s="93"/>
      <c r="V33" s="93"/>
      <c r="W33" s="93"/>
      <c r="X33" s="93"/>
      <c r="Y33" s="93"/>
      <c r="Z33" s="93"/>
    </row>
    <row r="34" spans="1:27" ht="15.75" customHeight="1" x14ac:dyDescent="0.2">
      <c r="B34" s="141"/>
      <c r="C34" s="1" t="s">
        <v>340</v>
      </c>
      <c r="D34" s="90"/>
      <c r="E34" s="91"/>
      <c r="F34" s="93"/>
      <c r="G34" s="93"/>
      <c r="H34" s="93"/>
      <c r="I34" s="93"/>
      <c r="J34" s="93"/>
      <c r="K34" s="93"/>
      <c r="L34" s="93"/>
      <c r="M34" s="93"/>
      <c r="N34" s="93"/>
      <c r="O34" s="93"/>
      <c r="P34" s="93"/>
      <c r="Q34" s="93"/>
      <c r="R34" s="93"/>
      <c r="S34" s="93"/>
      <c r="T34" s="93"/>
      <c r="U34" s="93"/>
      <c r="V34" s="93"/>
      <c r="W34" s="93"/>
      <c r="X34" s="93"/>
      <c r="Y34" s="93"/>
      <c r="Z34" s="93"/>
    </row>
    <row r="35" spans="1:27" ht="6.75" customHeight="1" x14ac:dyDescent="0.2">
      <c r="B35" s="55"/>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7" x14ac:dyDescent="0.2">
      <c r="B36" s="156" t="s">
        <v>239</v>
      </c>
      <c r="C36" s="158"/>
      <c r="D36" s="95"/>
      <c r="E36" s="91"/>
      <c r="F36" s="93"/>
      <c r="G36" s="93"/>
      <c r="H36" s="93"/>
      <c r="I36" s="93"/>
      <c r="J36" s="93"/>
      <c r="K36" s="93"/>
      <c r="L36" s="93"/>
      <c r="M36" s="93"/>
      <c r="N36" s="93"/>
      <c r="O36" s="93"/>
      <c r="P36" s="93"/>
      <c r="Q36" s="93"/>
      <c r="R36" s="93"/>
      <c r="S36" s="93"/>
      <c r="T36" s="93"/>
      <c r="U36" s="93"/>
      <c r="V36" s="93"/>
      <c r="W36" s="93"/>
      <c r="X36" s="93"/>
      <c r="Y36" s="93"/>
      <c r="Z36" s="93"/>
    </row>
    <row r="37" spans="1:27" x14ac:dyDescent="0.2">
      <c r="B37" s="55"/>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7" x14ac:dyDescent="0.2">
      <c r="B38" s="85"/>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7" x14ac:dyDescent="0.2">
      <c r="B39" s="85" t="s">
        <v>263</v>
      </c>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7" s="86" customFormat="1" ht="15" customHeight="1" x14ac:dyDescent="0.2">
      <c r="A40" s="3"/>
      <c r="B40" s="175" t="s">
        <v>306</v>
      </c>
      <c r="C40" s="164" t="s">
        <v>307</v>
      </c>
      <c r="D40" s="165"/>
      <c r="E40" s="178" t="s">
        <v>310</v>
      </c>
      <c r="F40" s="179" t="s">
        <v>311</v>
      </c>
      <c r="G40" s="179"/>
      <c r="H40" s="179"/>
      <c r="I40" s="179"/>
      <c r="J40" s="179"/>
      <c r="K40" s="179"/>
      <c r="L40" s="179"/>
      <c r="M40" s="179"/>
      <c r="N40" s="179"/>
      <c r="O40" s="179"/>
      <c r="P40" s="179"/>
      <c r="Q40" s="179"/>
      <c r="R40" s="179"/>
      <c r="S40" s="179"/>
      <c r="T40" s="179"/>
      <c r="U40" s="179"/>
      <c r="V40" s="179"/>
      <c r="W40" s="179"/>
      <c r="X40" s="179"/>
      <c r="Y40" s="179"/>
      <c r="Z40" s="179"/>
      <c r="AA40" s="130" t="s">
        <v>267</v>
      </c>
    </row>
    <row r="41" spans="1:27" s="86" customFormat="1" ht="67.5" customHeight="1" x14ac:dyDescent="0.2">
      <c r="A41" s="3"/>
      <c r="B41" s="176"/>
      <c r="C41" s="166"/>
      <c r="D41" s="167"/>
      <c r="E41" s="178"/>
      <c r="F41" s="163" t="s">
        <v>312</v>
      </c>
      <c r="G41" s="163"/>
      <c r="H41" s="163"/>
      <c r="I41" s="163"/>
      <c r="J41" s="163"/>
      <c r="K41" s="163" t="s">
        <v>313</v>
      </c>
      <c r="L41" s="163"/>
      <c r="M41" s="163"/>
      <c r="N41" s="87" t="s">
        <v>314</v>
      </c>
      <c r="O41" s="163" t="s">
        <v>315</v>
      </c>
      <c r="P41" s="163"/>
      <c r="Q41" s="163"/>
      <c r="R41" s="163"/>
      <c r="S41" s="87" t="s">
        <v>316</v>
      </c>
      <c r="T41" s="163" t="s">
        <v>317</v>
      </c>
      <c r="U41" s="163"/>
      <c r="V41" s="163"/>
      <c r="W41" s="87" t="s">
        <v>318</v>
      </c>
      <c r="X41" s="163" t="s">
        <v>319</v>
      </c>
      <c r="Y41" s="163"/>
      <c r="Z41" s="87" t="s">
        <v>320</v>
      </c>
      <c r="AA41" s="130"/>
    </row>
    <row r="42" spans="1:27" s="86" customFormat="1" ht="67.5" customHeight="1" x14ac:dyDescent="0.2">
      <c r="A42" s="3"/>
      <c r="B42" s="176"/>
      <c r="C42" s="166"/>
      <c r="D42" s="167"/>
      <c r="E42" s="178"/>
      <c r="F42" s="163" t="s">
        <v>321</v>
      </c>
      <c r="G42" s="163"/>
      <c r="H42" s="163" t="s">
        <v>322</v>
      </c>
      <c r="I42" s="163"/>
      <c r="J42" s="163" t="s">
        <v>323</v>
      </c>
      <c r="K42" s="163" t="s">
        <v>324</v>
      </c>
      <c r="L42" s="163" t="s">
        <v>325</v>
      </c>
      <c r="M42" s="163" t="s">
        <v>323</v>
      </c>
      <c r="N42" s="163" t="s">
        <v>323</v>
      </c>
      <c r="O42" s="163" t="s">
        <v>326</v>
      </c>
      <c r="P42" s="163" t="s">
        <v>327</v>
      </c>
      <c r="Q42" s="163" t="s">
        <v>328</v>
      </c>
      <c r="R42" s="163" t="s">
        <v>323</v>
      </c>
      <c r="S42" s="163" t="s">
        <v>323</v>
      </c>
      <c r="T42" s="163" t="s">
        <v>329</v>
      </c>
      <c r="U42" s="163" t="s">
        <v>330</v>
      </c>
      <c r="V42" s="163" t="s">
        <v>323</v>
      </c>
      <c r="W42" s="163" t="s">
        <v>323</v>
      </c>
      <c r="X42" s="163" t="s">
        <v>323</v>
      </c>
      <c r="Y42" s="163" t="s">
        <v>323</v>
      </c>
      <c r="Z42" s="163" t="s">
        <v>323</v>
      </c>
      <c r="AA42" s="130"/>
    </row>
    <row r="43" spans="1:27" s="86" customFormat="1" ht="67.5" customHeight="1" x14ac:dyDescent="0.2">
      <c r="A43" s="3"/>
      <c r="B43" s="177"/>
      <c r="C43" s="168"/>
      <c r="D43" s="169"/>
      <c r="E43" s="178"/>
      <c r="F43" s="87" t="s">
        <v>331</v>
      </c>
      <c r="G43" s="87" t="s">
        <v>332</v>
      </c>
      <c r="H43" s="87" t="s">
        <v>331</v>
      </c>
      <c r="I43" s="87" t="s">
        <v>332</v>
      </c>
      <c r="J43" s="163"/>
      <c r="K43" s="163"/>
      <c r="L43" s="163"/>
      <c r="M43" s="163"/>
      <c r="N43" s="163"/>
      <c r="O43" s="163"/>
      <c r="P43" s="163"/>
      <c r="Q43" s="163"/>
      <c r="R43" s="163"/>
      <c r="S43" s="163"/>
      <c r="T43" s="163"/>
      <c r="U43" s="163"/>
      <c r="V43" s="163"/>
      <c r="W43" s="163"/>
      <c r="X43" s="163"/>
      <c r="Y43" s="163"/>
      <c r="Z43" s="163"/>
      <c r="AA43" s="130"/>
    </row>
    <row r="44" spans="1:27" s="86" customFormat="1" ht="15" customHeight="1" x14ac:dyDescent="0.2">
      <c r="A44" s="3"/>
      <c r="B44" s="171" t="s">
        <v>0</v>
      </c>
      <c r="C44" s="172"/>
      <c r="D44" s="173"/>
      <c r="E44" s="96" t="s">
        <v>5</v>
      </c>
      <c r="F44" s="170" t="s">
        <v>7</v>
      </c>
      <c r="G44" s="170"/>
      <c r="H44" s="170"/>
      <c r="I44" s="170"/>
      <c r="J44" s="170"/>
      <c r="K44" s="170"/>
      <c r="L44" s="170"/>
      <c r="M44" s="170"/>
      <c r="N44" s="170"/>
      <c r="O44" s="170"/>
      <c r="P44" s="170"/>
      <c r="Q44" s="170"/>
      <c r="R44" s="170"/>
      <c r="S44" s="170"/>
      <c r="T44" s="170"/>
      <c r="U44" s="170"/>
      <c r="V44" s="170"/>
      <c r="W44" s="170"/>
      <c r="X44" s="170"/>
      <c r="Y44" s="170"/>
      <c r="Z44" s="170"/>
      <c r="AA44" s="9" t="s">
        <v>234</v>
      </c>
    </row>
    <row r="45" spans="1:27" ht="15.75" customHeight="1" x14ac:dyDescent="0.2">
      <c r="B45" s="161" t="s">
        <v>262</v>
      </c>
      <c r="C45" s="159" t="s">
        <v>240</v>
      </c>
      <c r="D45" s="160"/>
      <c r="E45" s="91"/>
      <c r="F45" s="92"/>
      <c r="G45" s="93"/>
      <c r="H45" s="93"/>
      <c r="I45" s="93"/>
      <c r="J45" s="93"/>
      <c r="K45" s="93"/>
      <c r="L45" s="93"/>
      <c r="M45" s="93"/>
      <c r="N45" s="93"/>
      <c r="O45" s="93"/>
      <c r="P45" s="93"/>
      <c r="Q45" s="93"/>
      <c r="R45" s="93"/>
      <c r="S45" s="93"/>
      <c r="T45" s="93"/>
      <c r="U45" s="92"/>
      <c r="V45" s="93"/>
      <c r="W45" s="93"/>
      <c r="X45" s="93"/>
      <c r="Y45" s="93"/>
      <c r="Z45" s="93"/>
      <c r="AA45" s="142" t="s">
        <v>424</v>
      </c>
    </row>
    <row r="46" spans="1:27" ht="15.75" customHeight="1" x14ac:dyDescent="0.2">
      <c r="B46" s="161"/>
      <c r="C46" s="159" t="s">
        <v>240</v>
      </c>
      <c r="D46" s="160"/>
      <c r="E46" s="91"/>
      <c r="F46" s="93"/>
      <c r="G46" s="93"/>
      <c r="H46" s="93"/>
      <c r="I46" s="93"/>
      <c r="J46" s="93"/>
      <c r="K46" s="93"/>
      <c r="L46" s="93"/>
      <c r="M46" s="93"/>
      <c r="N46" s="93"/>
      <c r="O46" s="93"/>
      <c r="P46" s="93"/>
      <c r="Q46" s="93"/>
      <c r="R46" s="93"/>
      <c r="S46" s="93"/>
      <c r="T46" s="93"/>
      <c r="U46" s="93"/>
      <c r="V46" s="93"/>
      <c r="W46" s="93"/>
      <c r="X46" s="93"/>
      <c r="Y46" s="93"/>
      <c r="Z46" s="93"/>
      <c r="AA46" s="143"/>
    </row>
    <row r="47" spans="1:27" ht="15.75" customHeight="1" x14ac:dyDescent="0.2">
      <c r="B47" s="161" t="s">
        <v>249</v>
      </c>
      <c r="C47" s="159" t="s">
        <v>240</v>
      </c>
      <c r="D47" s="160"/>
      <c r="E47" s="91"/>
      <c r="F47" s="93"/>
      <c r="G47" s="93"/>
      <c r="H47" s="93"/>
      <c r="I47" s="93"/>
      <c r="J47" s="93"/>
      <c r="K47" s="93"/>
      <c r="L47" s="93"/>
      <c r="M47" s="93"/>
      <c r="N47" s="93"/>
      <c r="O47" s="93"/>
      <c r="P47" s="93"/>
      <c r="Q47" s="93"/>
      <c r="R47" s="93"/>
      <c r="S47" s="93"/>
      <c r="T47" s="93"/>
      <c r="U47" s="93"/>
      <c r="V47" s="93"/>
      <c r="W47" s="93"/>
      <c r="X47" s="93"/>
      <c r="Y47" s="93"/>
      <c r="Z47" s="93"/>
      <c r="AA47" s="143"/>
    </row>
    <row r="48" spans="1:27" ht="15.75" customHeight="1" x14ac:dyDescent="0.2">
      <c r="B48" s="161"/>
      <c r="C48" s="159" t="s">
        <v>240</v>
      </c>
      <c r="D48" s="160"/>
      <c r="E48" s="91"/>
      <c r="F48" s="93"/>
      <c r="G48" s="93"/>
      <c r="H48" s="93"/>
      <c r="I48" s="93"/>
      <c r="J48" s="93"/>
      <c r="K48" s="93"/>
      <c r="L48" s="93"/>
      <c r="M48" s="93"/>
      <c r="N48" s="93"/>
      <c r="O48" s="93"/>
      <c r="P48" s="93"/>
      <c r="Q48" s="93"/>
      <c r="R48" s="93"/>
      <c r="S48" s="93"/>
      <c r="T48" s="93"/>
      <c r="U48" s="93"/>
      <c r="V48" s="93"/>
      <c r="W48" s="93"/>
      <c r="X48" s="93"/>
      <c r="Y48" s="93"/>
      <c r="Z48" s="93"/>
      <c r="AA48" s="143"/>
    </row>
    <row r="49" spans="2:27" ht="15.75" customHeight="1" x14ac:dyDescent="0.2">
      <c r="B49" s="161" t="s">
        <v>248</v>
      </c>
      <c r="C49" s="159" t="s">
        <v>525</v>
      </c>
      <c r="D49" s="160"/>
      <c r="E49" s="91">
        <v>24408</v>
      </c>
      <c r="F49" s="93"/>
      <c r="G49" s="93"/>
      <c r="H49" s="93"/>
      <c r="I49" s="93"/>
      <c r="J49" s="93"/>
      <c r="K49" s="93"/>
      <c r="L49" s="93"/>
      <c r="M49" s="93"/>
      <c r="N49" s="93"/>
      <c r="O49" s="93">
        <v>12204</v>
      </c>
      <c r="P49" s="93"/>
      <c r="Q49" s="93">
        <v>2441</v>
      </c>
      <c r="R49" s="93"/>
      <c r="S49" s="93"/>
      <c r="T49" s="93">
        <v>9763</v>
      </c>
      <c r="U49" s="93"/>
      <c r="V49" s="93"/>
      <c r="W49" s="93"/>
      <c r="X49" s="93"/>
      <c r="Y49" s="93"/>
      <c r="Z49" s="93"/>
      <c r="AA49" s="143"/>
    </row>
    <row r="50" spans="2:27" ht="15.75" customHeight="1" x14ac:dyDescent="0.2">
      <c r="B50" s="161"/>
      <c r="C50" s="159" t="s">
        <v>240</v>
      </c>
      <c r="D50" s="160"/>
      <c r="E50" s="91"/>
      <c r="F50" s="93"/>
      <c r="G50" s="93"/>
      <c r="H50" s="93"/>
      <c r="I50" s="93"/>
      <c r="J50" s="93"/>
      <c r="K50" s="93"/>
      <c r="L50" s="93"/>
      <c r="M50" s="93"/>
      <c r="N50" s="93"/>
      <c r="O50" s="93"/>
      <c r="P50" s="93"/>
      <c r="Q50" s="93"/>
      <c r="R50" s="93"/>
      <c r="S50" s="93"/>
      <c r="T50" s="93"/>
      <c r="U50" s="93"/>
      <c r="V50" s="93"/>
      <c r="W50" s="93"/>
      <c r="X50" s="93"/>
      <c r="Y50" s="93"/>
      <c r="Z50" s="93"/>
      <c r="AA50" s="143"/>
    </row>
    <row r="51" spans="2:27" ht="15.75" customHeight="1" x14ac:dyDescent="0.2">
      <c r="B51" s="161" t="s">
        <v>247</v>
      </c>
      <c r="C51" s="159" t="s">
        <v>526</v>
      </c>
      <c r="D51" s="160"/>
      <c r="E51" s="91">
        <v>26994</v>
      </c>
      <c r="F51" s="93">
        <v>3374</v>
      </c>
      <c r="G51" s="93"/>
      <c r="H51" s="93"/>
      <c r="I51" s="93"/>
      <c r="J51" s="93"/>
      <c r="K51" s="93">
        <v>6748</v>
      </c>
      <c r="L51" s="93"/>
      <c r="M51" s="93"/>
      <c r="N51" s="93">
        <v>6749</v>
      </c>
      <c r="O51" s="93"/>
      <c r="P51" s="93"/>
      <c r="Q51" s="93"/>
      <c r="R51" s="93"/>
      <c r="S51" s="93"/>
      <c r="T51" s="93">
        <v>10123</v>
      </c>
      <c r="U51" s="93"/>
      <c r="V51" s="93"/>
      <c r="W51" s="93"/>
      <c r="X51" s="93"/>
      <c r="Y51" s="93"/>
      <c r="Z51" s="93"/>
      <c r="AA51" s="143"/>
    </row>
    <row r="52" spans="2:27" ht="15.75" customHeight="1" x14ac:dyDescent="0.2">
      <c r="B52" s="161"/>
      <c r="C52" s="159" t="s">
        <v>240</v>
      </c>
      <c r="D52" s="160"/>
      <c r="E52" s="94"/>
      <c r="F52" s="93"/>
      <c r="G52" s="93"/>
      <c r="H52" s="93"/>
      <c r="I52" s="93"/>
      <c r="J52" s="93"/>
      <c r="K52" s="93"/>
      <c r="L52" s="93"/>
      <c r="M52" s="93"/>
      <c r="N52" s="93"/>
      <c r="O52" s="93"/>
      <c r="P52" s="93"/>
      <c r="Q52" s="93"/>
      <c r="R52" s="93"/>
      <c r="S52" s="93"/>
      <c r="T52" s="93"/>
      <c r="U52" s="93"/>
      <c r="V52" s="93"/>
      <c r="W52" s="93"/>
      <c r="X52" s="93"/>
      <c r="Y52" s="93"/>
      <c r="Z52" s="93"/>
      <c r="AA52" s="143"/>
    </row>
    <row r="53" spans="2:27" ht="15.75" customHeight="1" x14ac:dyDescent="0.2">
      <c r="B53" s="161" t="s">
        <v>246</v>
      </c>
      <c r="C53" s="159" t="s">
        <v>240</v>
      </c>
      <c r="D53" s="160"/>
      <c r="E53" s="94"/>
      <c r="F53" s="93"/>
      <c r="G53" s="93"/>
      <c r="H53" s="93"/>
      <c r="I53" s="93"/>
      <c r="J53" s="93"/>
      <c r="K53" s="93"/>
      <c r="L53" s="93"/>
      <c r="M53" s="93"/>
      <c r="N53" s="93"/>
      <c r="O53" s="93"/>
      <c r="P53" s="93"/>
      <c r="Q53" s="93"/>
      <c r="R53" s="93"/>
      <c r="S53" s="93"/>
      <c r="T53" s="93"/>
      <c r="U53" s="93"/>
      <c r="V53" s="93"/>
      <c r="W53" s="93"/>
      <c r="X53" s="93"/>
      <c r="Y53" s="93"/>
      <c r="Z53" s="93"/>
      <c r="AA53" s="143"/>
    </row>
    <row r="54" spans="2:27" ht="15.75" customHeight="1" x14ac:dyDescent="0.2">
      <c r="B54" s="161"/>
      <c r="C54" s="159" t="s">
        <v>240</v>
      </c>
      <c r="D54" s="160"/>
      <c r="E54" s="91"/>
      <c r="F54" s="93"/>
      <c r="G54" s="93"/>
      <c r="H54" s="93"/>
      <c r="I54" s="93"/>
      <c r="J54" s="93"/>
      <c r="K54" s="93"/>
      <c r="L54" s="93"/>
      <c r="M54" s="93"/>
      <c r="N54" s="93"/>
      <c r="O54" s="93"/>
      <c r="P54" s="93"/>
      <c r="Q54" s="93"/>
      <c r="R54" s="93"/>
      <c r="S54" s="93"/>
      <c r="T54" s="93"/>
      <c r="U54" s="93"/>
      <c r="V54" s="93"/>
      <c r="W54" s="93"/>
      <c r="X54" s="93"/>
      <c r="Y54" s="93"/>
      <c r="Z54" s="93"/>
      <c r="AA54" s="143"/>
    </row>
    <row r="55" spans="2:27" ht="15.75" customHeight="1" x14ac:dyDescent="0.2">
      <c r="B55" s="161" t="s">
        <v>245</v>
      </c>
      <c r="C55" s="159" t="s">
        <v>240</v>
      </c>
      <c r="D55" s="160"/>
      <c r="E55" s="91"/>
      <c r="F55" s="93"/>
      <c r="G55" s="93"/>
      <c r="H55" s="93"/>
      <c r="I55" s="93"/>
      <c r="J55" s="93"/>
      <c r="K55" s="93"/>
      <c r="L55" s="93"/>
      <c r="M55" s="93"/>
      <c r="N55" s="93"/>
      <c r="O55" s="93"/>
      <c r="P55" s="93"/>
      <c r="Q55" s="93"/>
      <c r="R55" s="93"/>
      <c r="S55" s="93"/>
      <c r="T55" s="93"/>
      <c r="U55" s="93"/>
      <c r="V55" s="93"/>
      <c r="W55" s="93"/>
      <c r="X55" s="93"/>
      <c r="Y55" s="93"/>
      <c r="Z55" s="93"/>
      <c r="AA55" s="143"/>
    </row>
    <row r="56" spans="2:27" ht="15.75" customHeight="1" x14ac:dyDescent="0.2">
      <c r="B56" s="161"/>
      <c r="C56" s="159" t="s">
        <v>240</v>
      </c>
      <c r="D56" s="160"/>
      <c r="E56" s="91"/>
      <c r="F56" s="93"/>
      <c r="G56" s="93"/>
      <c r="H56" s="93"/>
      <c r="I56" s="93"/>
      <c r="J56" s="93"/>
      <c r="K56" s="93"/>
      <c r="L56" s="93"/>
      <c r="M56" s="93"/>
      <c r="N56" s="93"/>
      <c r="O56" s="93"/>
      <c r="P56" s="93"/>
      <c r="Q56" s="93"/>
      <c r="R56" s="93"/>
      <c r="S56" s="93"/>
      <c r="T56" s="93"/>
      <c r="U56" s="93"/>
      <c r="V56" s="93"/>
      <c r="W56" s="93"/>
      <c r="X56" s="93"/>
      <c r="Y56" s="93"/>
      <c r="Z56" s="93"/>
      <c r="AA56" s="143"/>
    </row>
    <row r="57" spans="2:27" ht="15.75" customHeight="1" x14ac:dyDescent="0.2">
      <c r="B57" s="161" t="s">
        <v>244</v>
      </c>
      <c r="C57" s="159" t="s">
        <v>240</v>
      </c>
      <c r="D57" s="160"/>
      <c r="E57" s="91"/>
      <c r="F57" s="93"/>
      <c r="G57" s="93"/>
      <c r="H57" s="93"/>
      <c r="I57" s="93"/>
      <c r="J57" s="93"/>
      <c r="K57" s="93"/>
      <c r="L57" s="93"/>
      <c r="M57" s="93"/>
      <c r="N57" s="93"/>
      <c r="O57" s="93"/>
      <c r="P57" s="93"/>
      <c r="Q57" s="93"/>
      <c r="R57" s="93"/>
      <c r="S57" s="93"/>
      <c r="T57" s="93"/>
      <c r="U57" s="93"/>
      <c r="V57" s="93"/>
      <c r="W57" s="93"/>
      <c r="X57" s="93"/>
      <c r="Y57" s="93"/>
      <c r="Z57" s="93"/>
      <c r="AA57" s="143"/>
    </row>
    <row r="58" spans="2:27" ht="15.75" customHeight="1" x14ac:dyDescent="0.2">
      <c r="B58" s="161"/>
      <c r="C58" s="159" t="s">
        <v>240</v>
      </c>
      <c r="D58" s="160"/>
      <c r="E58" s="91"/>
      <c r="F58" s="93"/>
      <c r="G58" s="93"/>
      <c r="H58" s="93"/>
      <c r="I58" s="93"/>
      <c r="J58" s="93"/>
      <c r="K58" s="93"/>
      <c r="L58" s="93"/>
      <c r="M58" s="93"/>
      <c r="N58" s="93"/>
      <c r="O58" s="93"/>
      <c r="P58" s="93"/>
      <c r="Q58" s="93"/>
      <c r="R58" s="93"/>
      <c r="S58" s="93"/>
      <c r="T58" s="93"/>
      <c r="U58" s="93"/>
      <c r="V58" s="93"/>
      <c r="W58" s="93"/>
      <c r="X58" s="93"/>
      <c r="Y58" s="93"/>
      <c r="Z58" s="93"/>
      <c r="AA58" s="143"/>
    </row>
    <row r="59" spans="2:27" ht="15.75" customHeight="1" x14ac:dyDescent="0.2">
      <c r="B59" s="161" t="s">
        <v>243</v>
      </c>
      <c r="C59" s="159" t="s">
        <v>240</v>
      </c>
      <c r="D59" s="160"/>
      <c r="E59" s="91"/>
      <c r="F59" s="93"/>
      <c r="G59" s="93"/>
      <c r="H59" s="93"/>
      <c r="I59" s="93"/>
      <c r="J59" s="93"/>
      <c r="K59" s="93"/>
      <c r="L59" s="93"/>
      <c r="M59" s="93"/>
      <c r="N59" s="93"/>
      <c r="O59" s="93"/>
      <c r="P59" s="93"/>
      <c r="Q59" s="93"/>
      <c r="R59" s="93"/>
      <c r="S59" s="93"/>
      <c r="T59" s="93"/>
      <c r="U59" s="93"/>
      <c r="V59" s="93"/>
      <c r="W59" s="93"/>
      <c r="X59" s="93"/>
      <c r="Y59" s="93"/>
      <c r="Z59" s="93"/>
      <c r="AA59" s="143"/>
    </row>
    <row r="60" spans="2:27" ht="15.75" customHeight="1" x14ac:dyDescent="0.2">
      <c r="B60" s="161"/>
      <c r="C60" s="159" t="s">
        <v>240</v>
      </c>
      <c r="D60" s="160"/>
      <c r="E60" s="91"/>
      <c r="F60" s="93"/>
      <c r="G60" s="93"/>
      <c r="H60" s="93"/>
      <c r="I60" s="93"/>
      <c r="J60" s="93"/>
      <c r="K60" s="93"/>
      <c r="L60" s="93"/>
      <c r="M60" s="93"/>
      <c r="N60" s="93"/>
      <c r="O60" s="93"/>
      <c r="P60" s="93"/>
      <c r="Q60" s="93"/>
      <c r="R60" s="93"/>
      <c r="S60" s="93"/>
      <c r="T60" s="93"/>
      <c r="U60" s="93"/>
      <c r="V60" s="93"/>
      <c r="W60" s="93"/>
      <c r="X60" s="93"/>
      <c r="Y60" s="93"/>
      <c r="Z60" s="93"/>
      <c r="AA60" s="143"/>
    </row>
    <row r="61" spans="2:27" ht="15.75" customHeight="1" x14ac:dyDescent="0.2">
      <c r="B61" s="161" t="s">
        <v>242</v>
      </c>
      <c r="C61" s="159" t="s">
        <v>240</v>
      </c>
      <c r="D61" s="160"/>
      <c r="E61" s="91"/>
      <c r="F61" s="93"/>
      <c r="G61" s="93"/>
      <c r="H61" s="93"/>
      <c r="I61" s="93"/>
      <c r="J61" s="93"/>
      <c r="K61" s="93"/>
      <c r="L61" s="93"/>
      <c r="M61" s="93"/>
      <c r="N61" s="93"/>
      <c r="O61" s="93"/>
      <c r="P61" s="93"/>
      <c r="Q61" s="93"/>
      <c r="R61" s="93"/>
      <c r="S61" s="93"/>
      <c r="T61" s="93"/>
      <c r="U61" s="93"/>
      <c r="V61" s="93"/>
      <c r="W61" s="93"/>
      <c r="X61" s="93"/>
      <c r="Y61" s="93"/>
      <c r="Z61" s="93"/>
      <c r="AA61" s="143"/>
    </row>
    <row r="62" spans="2:27" ht="15.75" customHeight="1" x14ac:dyDescent="0.2">
      <c r="B62" s="161"/>
      <c r="C62" s="159" t="s">
        <v>240</v>
      </c>
      <c r="D62" s="160"/>
      <c r="E62" s="91"/>
      <c r="F62" s="93"/>
      <c r="G62" s="93"/>
      <c r="H62" s="93"/>
      <c r="I62" s="93"/>
      <c r="J62" s="93"/>
      <c r="K62" s="93"/>
      <c r="L62" s="93"/>
      <c r="M62" s="93"/>
      <c r="N62" s="93"/>
      <c r="O62" s="93"/>
      <c r="P62" s="93"/>
      <c r="Q62" s="93"/>
      <c r="R62" s="93"/>
      <c r="S62" s="93"/>
      <c r="T62" s="93"/>
      <c r="U62" s="93"/>
      <c r="V62" s="93"/>
      <c r="W62" s="93"/>
      <c r="X62" s="93"/>
      <c r="Y62" s="93"/>
      <c r="Z62" s="93"/>
      <c r="AA62" s="143"/>
    </row>
    <row r="63" spans="2:27" ht="15.75" customHeight="1" x14ac:dyDescent="0.2">
      <c r="B63" s="161" t="s">
        <v>241</v>
      </c>
      <c r="C63" s="159" t="s">
        <v>240</v>
      </c>
      <c r="D63" s="160"/>
      <c r="E63" s="91"/>
      <c r="F63" s="93"/>
      <c r="G63" s="93"/>
      <c r="H63" s="93"/>
      <c r="I63" s="93"/>
      <c r="J63" s="93"/>
      <c r="K63" s="93"/>
      <c r="L63" s="93"/>
      <c r="M63" s="93"/>
      <c r="N63" s="93"/>
      <c r="O63" s="93"/>
      <c r="P63" s="93"/>
      <c r="Q63" s="93"/>
      <c r="R63" s="93"/>
      <c r="S63" s="93"/>
      <c r="T63" s="93"/>
      <c r="U63" s="93"/>
      <c r="V63" s="93"/>
      <c r="W63" s="93"/>
      <c r="X63" s="93"/>
      <c r="Y63" s="93"/>
      <c r="Z63" s="93"/>
      <c r="AA63" s="143"/>
    </row>
    <row r="64" spans="2:27" ht="15.75" customHeight="1" x14ac:dyDescent="0.2">
      <c r="B64" s="161"/>
      <c r="C64" s="159" t="s">
        <v>240</v>
      </c>
      <c r="D64" s="160"/>
      <c r="E64" s="91"/>
      <c r="F64" s="93"/>
      <c r="G64" s="93"/>
      <c r="H64" s="93"/>
      <c r="I64" s="93"/>
      <c r="J64" s="93"/>
      <c r="K64" s="93"/>
      <c r="L64" s="93"/>
      <c r="M64" s="93"/>
      <c r="N64" s="93"/>
      <c r="O64" s="93"/>
      <c r="P64" s="93"/>
      <c r="Q64" s="93"/>
      <c r="R64" s="93"/>
      <c r="S64" s="93"/>
      <c r="T64" s="93"/>
      <c r="U64" s="93"/>
      <c r="V64" s="93"/>
      <c r="W64" s="93"/>
      <c r="X64" s="93"/>
      <c r="Y64" s="93"/>
      <c r="Z64" s="93"/>
      <c r="AA64" s="162"/>
    </row>
    <row r="65" spans="1:27" ht="15.75" customHeight="1" x14ac:dyDescent="0.2">
      <c r="B65" s="161" t="s">
        <v>341</v>
      </c>
      <c r="C65" s="159" t="s">
        <v>338</v>
      </c>
      <c r="D65" s="160"/>
      <c r="E65" s="91"/>
      <c r="F65" s="93"/>
      <c r="G65" s="93"/>
      <c r="H65" s="93"/>
      <c r="I65" s="93"/>
      <c r="J65" s="93"/>
      <c r="K65" s="93"/>
      <c r="L65" s="93"/>
      <c r="M65" s="93"/>
      <c r="N65" s="93"/>
      <c r="O65" s="93"/>
      <c r="P65" s="93"/>
      <c r="Q65" s="93"/>
      <c r="R65" s="93"/>
      <c r="S65" s="93"/>
      <c r="T65" s="93"/>
      <c r="U65" s="93"/>
      <c r="V65" s="93"/>
      <c r="W65" s="93"/>
      <c r="X65" s="93"/>
      <c r="Y65" s="93"/>
      <c r="Z65" s="93"/>
      <c r="AA65" s="137" t="s">
        <v>298</v>
      </c>
    </row>
    <row r="66" spans="1:27" ht="15.75" customHeight="1" x14ac:dyDescent="0.2">
      <c r="B66" s="161"/>
      <c r="C66" s="159" t="s">
        <v>339</v>
      </c>
      <c r="D66" s="160"/>
      <c r="E66" s="91"/>
      <c r="F66" s="93"/>
      <c r="G66" s="93"/>
      <c r="H66" s="93"/>
      <c r="I66" s="93"/>
      <c r="J66" s="93"/>
      <c r="K66" s="93"/>
      <c r="L66" s="93"/>
      <c r="M66" s="93"/>
      <c r="N66" s="93"/>
      <c r="O66" s="93"/>
      <c r="P66" s="93"/>
      <c r="Q66" s="93"/>
      <c r="R66" s="93"/>
      <c r="S66" s="93"/>
      <c r="T66" s="93"/>
      <c r="U66" s="93"/>
      <c r="V66" s="93"/>
      <c r="W66" s="93"/>
      <c r="X66" s="93"/>
      <c r="Y66" s="93"/>
      <c r="Z66" s="93"/>
      <c r="AA66" s="137"/>
    </row>
    <row r="67" spans="1:27" ht="15.75" customHeight="1" x14ac:dyDescent="0.2">
      <c r="B67" s="161"/>
      <c r="C67" s="159" t="s">
        <v>340</v>
      </c>
      <c r="D67" s="160"/>
      <c r="E67" s="91"/>
      <c r="F67" s="93"/>
      <c r="G67" s="93"/>
      <c r="H67" s="93"/>
      <c r="I67" s="93"/>
      <c r="J67" s="93"/>
      <c r="K67" s="93"/>
      <c r="L67" s="93"/>
      <c r="M67" s="93"/>
      <c r="N67" s="93"/>
      <c r="O67" s="93"/>
      <c r="P67" s="93"/>
      <c r="Q67" s="93"/>
      <c r="R67" s="93"/>
      <c r="S67" s="93"/>
      <c r="T67" s="93"/>
      <c r="U67" s="93"/>
      <c r="V67" s="93"/>
      <c r="W67" s="93"/>
      <c r="X67" s="93"/>
      <c r="Y67" s="93"/>
      <c r="Z67" s="93"/>
      <c r="AA67" s="137"/>
    </row>
    <row r="68" spans="1:27" x14ac:dyDescent="0.2">
      <c r="B68" s="153" t="s">
        <v>336</v>
      </c>
      <c r="C68" s="154"/>
      <c r="D68" s="155"/>
      <c r="E68" s="95">
        <v>51402</v>
      </c>
      <c r="F68" s="95">
        <v>3374</v>
      </c>
      <c r="G68" s="95"/>
      <c r="H68" s="95"/>
      <c r="I68" s="95"/>
      <c r="J68" s="95"/>
      <c r="K68" s="95">
        <v>6748</v>
      </c>
      <c r="L68" s="95"/>
      <c r="M68" s="95"/>
      <c r="N68" s="95">
        <v>6748</v>
      </c>
      <c r="O68" s="95">
        <v>12204</v>
      </c>
      <c r="P68" s="95"/>
      <c r="Q68" s="95">
        <v>2441</v>
      </c>
      <c r="R68" s="95"/>
      <c r="S68" s="95"/>
      <c r="T68" s="95">
        <v>19886</v>
      </c>
      <c r="U68" s="95"/>
      <c r="V68" s="95"/>
      <c r="W68" s="95"/>
      <c r="X68" s="95"/>
      <c r="Y68" s="95"/>
      <c r="Z68" s="95"/>
      <c r="AA68" s="76" t="s">
        <v>298</v>
      </c>
    </row>
    <row r="69" spans="1:27" x14ac:dyDescent="0.2">
      <c r="B69" s="55"/>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7" x14ac:dyDescent="0.2">
      <c r="B70" s="156" t="s">
        <v>337</v>
      </c>
      <c r="C70" s="157"/>
      <c r="D70" s="158"/>
      <c r="E70" s="91">
        <v>187774</v>
      </c>
      <c r="F70" s="91">
        <v>127865</v>
      </c>
      <c r="G70" s="93"/>
      <c r="H70" s="93"/>
      <c r="I70" s="93"/>
      <c r="J70" s="93"/>
      <c r="K70" s="91">
        <v>29430</v>
      </c>
      <c r="L70" s="93"/>
      <c r="M70" s="93"/>
      <c r="N70" s="91">
        <v>5739</v>
      </c>
      <c r="O70" s="91">
        <v>2643</v>
      </c>
      <c r="P70" s="93"/>
      <c r="Q70" s="91">
        <v>4214</v>
      </c>
      <c r="R70" s="93"/>
      <c r="S70" s="93"/>
      <c r="T70" s="91">
        <v>17864</v>
      </c>
      <c r="U70" s="93"/>
      <c r="V70" s="93"/>
      <c r="W70" s="93"/>
      <c r="X70" s="93"/>
      <c r="Y70" s="93"/>
      <c r="Z70" s="91">
        <v>19</v>
      </c>
      <c r="AA70" s="76" t="s">
        <v>299</v>
      </c>
    </row>
    <row r="71" spans="1:27" x14ac:dyDescent="0.2">
      <c r="B71" s="55"/>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7" x14ac:dyDescent="0.2">
      <c r="B72" s="55"/>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7" s="100" customFormat="1" x14ac:dyDescent="0.2">
      <c r="A73" s="18"/>
      <c r="B73" s="19" t="s">
        <v>278</v>
      </c>
      <c r="C73" s="20" t="s">
        <v>279</v>
      </c>
      <c r="D73" s="97"/>
      <c r="E73" s="97"/>
      <c r="F73" s="97"/>
      <c r="G73" s="97"/>
      <c r="H73" s="97"/>
      <c r="I73" s="97"/>
      <c r="J73" s="97"/>
      <c r="K73" s="98"/>
      <c r="L73" s="99"/>
      <c r="M73" s="99"/>
      <c r="N73" s="99"/>
      <c r="O73" s="99"/>
      <c r="P73" s="99"/>
      <c r="Q73" s="99"/>
      <c r="R73" s="99"/>
      <c r="S73" s="99"/>
      <c r="T73" s="99"/>
      <c r="U73" s="99"/>
      <c r="V73" s="99"/>
      <c r="W73" s="99"/>
      <c r="X73" s="99"/>
      <c r="Y73" s="99"/>
      <c r="Z73" s="99"/>
    </row>
    <row r="74" spans="1:27" s="100" customFormat="1" x14ac:dyDescent="0.2">
      <c r="A74" s="18"/>
      <c r="B74" s="24" t="s">
        <v>0</v>
      </c>
      <c r="C74" s="25" t="s">
        <v>400</v>
      </c>
      <c r="D74" s="101"/>
      <c r="E74" s="101"/>
      <c r="F74" s="101"/>
      <c r="G74" s="101"/>
      <c r="H74" s="101"/>
      <c r="I74" s="101"/>
      <c r="J74" s="101"/>
      <c r="K74" s="102"/>
      <c r="L74" s="99"/>
      <c r="M74" s="99"/>
      <c r="N74" s="99"/>
      <c r="O74" s="99"/>
      <c r="P74" s="99"/>
      <c r="Q74" s="99"/>
      <c r="R74" s="99"/>
      <c r="S74" s="99"/>
      <c r="T74" s="99"/>
      <c r="U74" s="99"/>
      <c r="V74" s="99"/>
      <c r="W74" s="99"/>
      <c r="X74" s="99"/>
      <c r="Y74" s="99"/>
      <c r="Z74" s="99"/>
    </row>
    <row r="75" spans="1:27" s="100" customFormat="1" x14ac:dyDescent="0.2">
      <c r="A75" s="18"/>
      <c r="B75" s="24"/>
      <c r="C75" s="25" t="s">
        <v>448</v>
      </c>
      <c r="D75" s="101"/>
      <c r="E75" s="101"/>
      <c r="F75" s="101"/>
      <c r="G75" s="101"/>
      <c r="H75" s="101"/>
      <c r="I75" s="101"/>
      <c r="J75" s="101"/>
      <c r="K75" s="102"/>
      <c r="L75" s="99"/>
      <c r="M75" s="99"/>
      <c r="N75" s="99"/>
      <c r="O75" s="99"/>
      <c r="P75" s="99"/>
      <c r="Q75" s="99"/>
      <c r="R75" s="99"/>
      <c r="S75" s="99"/>
      <c r="T75" s="99"/>
      <c r="U75" s="99"/>
      <c r="V75" s="99"/>
      <c r="W75" s="99"/>
      <c r="X75" s="99"/>
      <c r="Y75" s="99"/>
      <c r="Z75" s="99"/>
    </row>
    <row r="76" spans="1:27" s="100" customFormat="1" x14ac:dyDescent="0.2">
      <c r="A76" s="18"/>
      <c r="B76" s="24"/>
      <c r="C76" s="25" t="s">
        <v>305</v>
      </c>
      <c r="D76" s="101"/>
      <c r="E76" s="101"/>
      <c r="F76" s="101"/>
      <c r="G76" s="101"/>
      <c r="H76" s="101"/>
      <c r="I76" s="101"/>
      <c r="J76" s="101"/>
      <c r="K76" s="102"/>
      <c r="L76" s="99"/>
      <c r="M76" s="99"/>
      <c r="N76" s="99"/>
      <c r="O76" s="99"/>
      <c r="P76" s="99"/>
      <c r="Q76" s="99"/>
      <c r="R76" s="99"/>
      <c r="S76" s="99"/>
      <c r="T76" s="99"/>
      <c r="U76" s="99"/>
      <c r="V76" s="99"/>
      <c r="W76" s="99"/>
      <c r="X76" s="99"/>
      <c r="Y76" s="99"/>
      <c r="Z76" s="99"/>
    </row>
    <row r="77" spans="1:27" s="100" customFormat="1" x14ac:dyDescent="0.2">
      <c r="A77" s="18"/>
      <c r="B77" s="24" t="s">
        <v>1</v>
      </c>
      <c r="C77" s="25" t="s">
        <v>395</v>
      </c>
      <c r="D77" s="101"/>
      <c r="E77" s="101"/>
      <c r="F77" s="101"/>
      <c r="G77" s="101"/>
      <c r="H77" s="101"/>
      <c r="I77" s="101"/>
      <c r="J77" s="101"/>
      <c r="K77" s="102"/>
      <c r="L77" s="99"/>
      <c r="M77" s="99"/>
      <c r="N77" s="99"/>
      <c r="O77" s="99"/>
      <c r="P77" s="99"/>
      <c r="Q77" s="99"/>
      <c r="R77" s="99"/>
      <c r="S77" s="99"/>
      <c r="T77" s="99"/>
      <c r="U77" s="99"/>
      <c r="V77" s="99"/>
      <c r="W77" s="99"/>
      <c r="X77" s="99"/>
      <c r="Y77" s="99"/>
      <c r="Z77" s="99"/>
    </row>
    <row r="78" spans="1:27" s="100" customFormat="1" x14ac:dyDescent="0.2">
      <c r="A78" s="18"/>
      <c r="B78" s="24"/>
      <c r="C78" s="25" t="s">
        <v>305</v>
      </c>
      <c r="D78" s="101"/>
      <c r="E78" s="101"/>
      <c r="F78" s="101"/>
      <c r="G78" s="101"/>
      <c r="H78" s="101"/>
      <c r="I78" s="101"/>
      <c r="J78" s="101"/>
      <c r="K78" s="102"/>
      <c r="L78" s="99"/>
      <c r="M78" s="99"/>
      <c r="N78" s="99"/>
      <c r="O78" s="99"/>
      <c r="P78" s="99"/>
      <c r="Q78" s="99"/>
      <c r="R78" s="99"/>
      <c r="S78" s="99"/>
      <c r="T78" s="99"/>
      <c r="U78" s="99"/>
      <c r="V78" s="99"/>
      <c r="W78" s="99"/>
      <c r="X78" s="99"/>
      <c r="Y78" s="99"/>
      <c r="Z78" s="99"/>
    </row>
    <row r="79" spans="1:27" s="100" customFormat="1" x14ac:dyDescent="0.2">
      <c r="A79" s="18"/>
      <c r="B79" s="103"/>
      <c r="C79" s="25" t="s">
        <v>407</v>
      </c>
      <c r="D79" s="101"/>
      <c r="E79" s="101"/>
      <c r="F79" s="101"/>
      <c r="G79" s="101"/>
      <c r="H79" s="101"/>
      <c r="I79" s="101"/>
      <c r="J79" s="101"/>
      <c r="K79" s="102"/>
      <c r="L79" s="99"/>
      <c r="M79" s="99"/>
      <c r="N79" s="99"/>
      <c r="O79" s="99"/>
      <c r="P79" s="99"/>
      <c r="Q79" s="99"/>
      <c r="R79" s="99"/>
      <c r="S79" s="99"/>
      <c r="T79" s="99"/>
      <c r="U79" s="99"/>
      <c r="V79" s="99"/>
      <c r="W79" s="99"/>
      <c r="X79" s="99"/>
      <c r="Y79" s="99"/>
      <c r="Z79" s="99"/>
    </row>
    <row r="80" spans="1:27" s="100" customFormat="1" x14ac:dyDescent="0.2">
      <c r="A80" s="18"/>
      <c r="B80" s="104" t="s">
        <v>2</v>
      </c>
      <c r="C80" s="25" t="s">
        <v>455</v>
      </c>
      <c r="D80" s="101"/>
      <c r="E80" s="101"/>
      <c r="F80" s="101"/>
      <c r="G80" s="101"/>
      <c r="H80" s="101"/>
      <c r="I80" s="101"/>
      <c r="J80" s="101"/>
      <c r="K80" s="102"/>
      <c r="L80" s="99"/>
      <c r="M80" s="99"/>
      <c r="N80" s="99"/>
      <c r="O80" s="99"/>
      <c r="P80" s="99"/>
      <c r="Q80" s="99"/>
      <c r="R80" s="99"/>
      <c r="S80" s="99"/>
      <c r="T80" s="99"/>
      <c r="U80" s="99"/>
      <c r="V80" s="99"/>
      <c r="W80" s="99"/>
      <c r="X80" s="99"/>
      <c r="Y80" s="99"/>
      <c r="Z80" s="99"/>
    </row>
    <row r="81" spans="1:26" s="100" customFormat="1" x14ac:dyDescent="0.2">
      <c r="A81" s="18"/>
      <c r="B81" s="104"/>
      <c r="C81" s="25" t="s">
        <v>300</v>
      </c>
      <c r="D81" s="101"/>
      <c r="E81" s="101"/>
      <c r="F81" s="101"/>
      <c r="G81" s="101"/>
      <c r="H81" s="101"/>
      <c r="I81" s="101"/>
      <c r="J81" s="101"/>
      <c r="K81" s="102"/>
      <c r="L81" s="99"/>
      <c r="M81" s="99"/>
      <c r="N81" s="99"/>
      <c r="O81" s="99"/>
      <c r="P81" s="99"/>
      <c r="Q81" s="99"/>
      <c r="R81" s="99"/>
      <c r="S81" s="99"/>
      <c r="T81" s="99"/>
      <c r="U81" s="99"/>
      <c r="V81" s="99"/>
      <c r="W81" s="99"/>
      <c r="X81" s="99"/>
      <c r="Y81" s="99"/>
      <c r="Z81" s="99"/>
    </row>
    <row r="82" spans="1:26" s="100" customFormat="1" x14ac:dyDescent="0.2">
      <c r="A82" s="18"/>
      <c r="B82" s="104" t="s">
        <v>3</v>
      </c>
      <c r="C82" s="31" t="s">
        <v>456</v>
      </c>
      <c r="D82" s="101"/>
      <c r="E82" s="101"/>
      <c r="F82" s="101"/>
      <c r="G82" s="101"/>
      <c r="H82" s="101"/>
      <c r="I82" s="101"/>
      <c r="J82" s="101"/>
      <c r="K82" s="102"/>
      <c r="L82" s="99"/>
      <c r="M82" s="99"/>
      <c r="N82" s="99"/>
      <c r="O82" s="99"/>
      <c r="P82" s="99"/>
      <c r="Q82" s="99"/>
      <c r="R82" s="99"/>
      <c r="S82" s="99"/>
      <c r="T82" s="99"/>
      <c r="U82" s="99"/>
      <c r="V82" s="99"/>
      <c r="W82" s="99"/>
      <c r="X82" s="99"/>
      <c r="Y82" s="99"/>
      <c r="Z82" s="99"/>
    </row>
    <row r="83" spans="1:26" s="100" customFormat="1" x14ac:dyDescent="0.2">
      <c r="A83" s="18"/>
      <c r="B83" s="104"/>
      <c r="C83" s="31" t="s">
        <v>414</v>
      </c>
      <c r="D83" s="101"/>
      <c r="E83" s="101"/>
      <c r="F83" s="101"/>
      <c r="G83" s="101"/>
      <c r="H83" s="101"/>
      <c r="I83" s="101"/>
      <c r="J83" s="101"/>
      <c r="K83" s="102"/>
      <c r="L83" s="99"/>
      <c r="M83" s="99"/>
      <c r="N83" s="99"/>
      <c r="O83" s="99"/>
      <c r="P83" s="99"/>
      <c r="Q83" s="99"/>
      <c r="R83" s="99"/>
      <c r="S83" s="99"/>
      <c r="T83" s="99"/>
      <c r="U83" s="99"/>
      <c r="V83" s="99"/>
      <c r="W83" s="99"/>
      <c r="X83" s="99"/>
      <c r="Y83" s="99"/>
      <c r="Z83" s="99"/>
    </row>
    <row r="84" spans="1:26" s="100" customFormat="1" x14ac:dyDescent="0.2">
      <c r="A84" s="18"/>
      <c r="B84" s="104" t="s">
        <v>5</v>
      </c>
      <c r="C84" s="101" t="s">
        <v>401</v>
      </c>
      <c r="D84" s="101"/>
      <c r="E84" s="101"/>
      <c r="F84" s="101"/>
      <c r="G84" s="101"/>
      <c r="H84" s="101"/>
      <c r="I84" s="101"/>
      <c r="J84" s="101"/>
      <c r="K84" s="102"/>
      <c r="L84" s="99"/>
      <c r="M84" s="99"/>
      <c r="N84" s="99"/>
      <c r="O84" s="99"/>
      <c r="P84" s="99"/>
      <c r="Q84" s="99"/>
      <c r="R84" s="99"/>
      <c r="S84" s="99"/>
      <c r="T84" s="99"/>
      <c r="U84" s="99"/>
      <c r="V84" s="99"/>
      <c r="W84" s="99"/>
      <c r="X84" s="99"/>
      <c r="Y84" s="99"/>
      <c r="Z84" s="99"/>
    </row>
    <row r="85" spans="1:26" s="100" customFormat="1" x14ac:dyDescent="0.2">
      <c r="A85" s="18"/>
      <c r="B85" s="104"/>
      <c r="C85" s="101" t="s">
        <v>402</v>
      </c>
      <c r="D85" s="101"/>
      <c r="E85" s="101"/>
      <c r="F85" s="101"/>
      <c r="G85" s="101"/>
      <c r="H85" s="101"/>
      <c r="I85" s="101"/>
      <c r="J85" s="101"/>
      <c r="K85" s="102"/>
      <c r="L85" s="99"/>
      <c r="M85" s="99"/>
      <c r="N85" s="99"/>
      <c r="O85" s="99"/>
      <c r="P85" s="99"/>
      <c r="Q85" s="99"/>
      <c r="R85" s="99"/>
      <c r="S85" s="99"/>
      <c r="T85" s="99"/>
      <c r="U85" s="99"/>
      <c r="V85" s="99"/>
      <c r="W85" s="99"/>
      <c r="X85" s="99"/>
      <c r="Y85" s="99"/>
      <c r="Z85" s="99"/>
    </row>
    <row r="86" spans="1:26" s="100" customFormat="1" x14ac:dyDescent="0.2">
      <c r="A86" s="18"/>
      <c r="B86" s="104" t="s">
        <v>7</v>
      </c>
      <c r="C86" s="101" t="s">
        <v>403</v>
      </c>
      <c r="D86" s="101"/>
      <c r="E86" s="101"/>
      <c r="F86" s="101"/>
      <c r="G86" s="101"/>
      <c r="H86" s="101"/>
      <c r="I86" s="101"/>
      <c r="J86" s="101"/>
      <c r="K86" s="102"/>
      <c r="L86" s="99"/>
      <c r="M86" s="99"/>
      <c r="N86" s="99"/>
      <c r="O86" s="99"/>
      <c r="P86" s="99"/>
      <c r="Q86" s="99"/>
      <c r="R86" s="99"/>
      <c r="S86" s="99"/>
      <c r="T86" s="99"/>
      <c r="U86" s="99"/>
      <c r="V86" s="99"/>
      <c r="W86" s="99"/>
      <c r="X86" s="99"/>
      <c r="Y86" s="99"/>
      <c r="Z86" s="99"/>
    </row>
    <row r="87" spans="1:26" s="100" customFormat="1" x14ac:dyDescent="0.2">
      <c r="A87" s="18"/>
      <c r="B87" s="104"/>
      <c r="C87" s="101" t="s">
        <v>334</v>
      </c>
      <c r="D87" s="101"/>
      <c r="E87" s="101"/>
      <c r="F87" s="101"/>
      <c r="G87" s="101"/>
      <c r="H87" s="101"/>
      <c r="I87" s="101"/>
      <c r="J87" s="101"/>
      <c r="K87" s="102"/>
      <c r="L87" s="99"/>
      <c r="M87" s="99"/>
      <c r="N87" s="99"/>
      <c r="O87" s="99"/>
      <c r="P87" s="99"/>
      <c r="Q87" s="99"/>
      <c r="R87" s="99"/>
      <c r="S87" s="99"/>
      <c r="T87" s="99"/>
      <c r="U87" s="99"/>
      <c r="V87" s="99"/>
      <c r="W87" s="99"/>
      <c r="X87" s="99"/>
      <c r="Y87" s="99"/>
      <c r="Z87" s="99"/>
    </row>
    <row r="88" spans="1:26" s="100" customFormat="1" x14ac:dyDescent="0.2">
      <c r="A88" s="18"/>
      <c r="B88" s="104"/>
      <c r="C88" s="101" t="s">
        <v>414</v>
      </c>
      <c r="D88" s="101"/>
      <c r="E88" s="101"/>
      <c r="F88" s="101"/>
      <c r="G88" s="101"/>
      <c r="H88" s="101"/>
      <c r="I88" s="101"/>
      <c r="J88" s="101"/>
      <c r="K88" s="102"/>
      <c r="L88" s="99"/>
      <c r="M88" s="99"/>
      <c r="N88" s="99"/>
      <c r="O88" s="99"/>
      <c r="P88" s="99"/>
      <c r="Q88" s="99"/>
      <c r="R88" s="99"/>
      <c r="S88" s="99"/>
      <c r="T88" s="99"/>
      <c r="U88" s="99"/>
      <c r="V88" s="99"/>
      <c r="W88" s="99"/>
      <c r="X88" s="99"/>
      <c r="Y88" s="99"/>
      <c r="Z88" s="99"/>
    </row>
    <row r="89" spans="1:26" s="100" customFormat="1" x14ac:dyDescent="0.2">
      <c r="A89" s="18"/>
      <c r="B89" s="104"/>
      <c r="C89" s="55" t="s">
        <v>457</v>
      </c>
      <c r="D89" s="101"/>
      <c r="E89" s="101"/>
      <c r="F89" s="101"/>
      <c r="G89" s="101"/>
      <c r="H89" s="101"/>
      <c r="I89" s="101"/>
      <c r="J89" s="101"/>
      <c r="K89" s="102"/>
      <c r="L89" s="99"/>
      <c r="M89" s="99"/>
      <c r="N89" s="99"/>
      <c r="O89" s="99"/>
      <c r="P89" s="99"/>
      <c r="Q89" s="99"/>
      <c r="R89" s="99"/>
      <c r="S89" s="99"/>
      <c r="T89" s="99"/>
      <c r="U89" s="99"/>
      <c r="V89" s="99"/>
      <c r="W89" s="99"/>
      <c r="X89" s="99"/>
      <c r="Y89" s="99"/>
      <c r="Z89" s="99"/>
    </row>
    <row r="90" spans="1:26" s="100" customFormat="1" x14ac:dyDescent="0.2">
      <c r="A90" s="18"/>
      <c r="B90" s="105" t="s">
        <v>234</v>
      </c>
      <c r="C90" s="33" t="s">
        <v>441</v>
      </c>
      <c r="D90" s="106"/>
      <c r="E90" s="106"/>
      <c r="F90" s="106"/>
      <c r="G90" s="106"/>
      <c r="H90" s="106"/>
      <c r="I90" s="106"/>
      <c r="J90" s="106"/>
      <c r="K90" s="107"/>
      <c r="L90" s="99"/>
      <c r="M90" s="99"/>
      <c r="N90" s="99"/>
      <c r="O90" s="99"/>
      <c r="P90" s="99"/>
      <c r="Q90" s="99"/>
      <c r="R90" s="99"/>
      <c r="S90" s="99"/>
      <c r="T90" s="99"/>
      <c r="U90" s="99"/>
      <c r="V90" s="99"/>
      <c r="W90" s="99"/>
      <c r="X90" s="99"/>
      <c r="Y90" s="99"/>
      <c r="Z90" s="99"/>
    </row>
    <row r="96" spans="1:26" x14ac:dyDescent="0.2">
      <c r="B96" s="84" t="s">
        <v>560</v>
      </c>
    </row>
  </sheetData>
  <mergeCells count="113">
    <mergeCell ref="X1:AA1"/>
    <mergeCell ref="AA40:AA43"/>
    <mergeCell ref="T8:V8"/>
    <mergeCell ref="B7:B10"/>
    <mergeCell ref="C7:C10"/>
    <mergeCell ref="D7:D10"/>
    <mergeCell ref="E7:E10"/>
    <mergeCell ref="F7:Z7"/>
    <mergeCell ref="Z9:Z10"/>
    <mergeCell ref="X9:X10"/>
    <mergeCell ref="Y9:Y10"/>
    <mergeCell ref="K8:M8"/>
    <mergeCell ref="O8:R8"/>
    <mergeCell ref="Q9:Q10"/>
    <mergeCell ref="R9:R10"/>
    <mergeCell ref="S9:S10"/>
    <mergeCell ref="X8:Y8"/>
    <mergeCell ref="F9:G9"/>
    <mergeCell ref="H9:I9"/>
    <mergeCell ref="J9:J10"/>
    <mergeCell ref="K9:K10"/>
    <mergeCell ref="L9:L10"/>
    <mergeCell ref="M9:M10"/>
    <mergeCell ref="F8:J8"/>
    <mergeCell ref="T9:T10"/>
    <mergeCell ref="U9:U10"/>
    <mergeCell ref="V9:V10"/>
    <mergeCell ref="W9:W10"/>
    <mergeCell ref="N9:N10"/>
    <mergeCell ref="O9:O10"/>
    <mergeCell ref="P9:P10"/>
    <mergeCell ref="B12:B13"/>
    <mergeCell ref="B16:B17"/>
    <mergeCell ref="B18:B19"/>
    <mergeCell ref="B14:B15"/>
    <mergeCell ref="B11:C11"/>
    <mergeCell ref="B20:B21"/>
    <mergeCell ref="F11:Z11"/>
    <mergeCell ref="B40:B43"/>
    <mergeCell ref="E40:E43"/>
    <mergeCell ref="F40:Z40"/>
    <mergeCell ref="F41:J41"/>
    <mergeCell ref="K41:M41"/>
    <mergeCell ref="O41:R41"/>
    <mergeCell ref="N42:N43"/>
    <mergeCell ref="O42:O43"/>
    <mergeCell ref="P42:P43"/>
    <mergeCell ref="T41:V41"/>
    <mergeCell ref="X41:Y41"/>
    <mergeCell ref="F42:G42"/>
    <mergeCell ref="H42:I42"/>
    <mergeCell ref="J42:J43"/>
    <mergeCell ref="K42:K43"/>
    <mergeCell ref="L42:L43"/>
    <mergeCell ref="X42:X43"/>
    <mergeCell ref="Y42:Y43"/>
    <mergeCell ref="Z42:Z43"/>
    <mergeCell ref="B22:B23"/>
    <mergeCell ref="B24:B25"/>
    <mergeCell ref="B26:B27"/>
    <mergeCell ref="W42:W43"/>
    <mergeCell ref="C45:D45"/>
    <mergeCell ref="C46:D46"/>
    <mergeCell ref="C47:D47"/>
    <mergeCell ref="C48:D48"/>
    <mergeCell ref="Q42:Q43"/>
    <mergeCell ref="R42:R43"/>
    <mergeCell ref="S42:S43"/>
    <mergeCell ref="T42:T43"/>
    <mergeCell ref="U42:U43"/>
    <mergeCell ref="V42:V43"/>
    <mergeCell ref="M42:M43"/>
    <mergeCell ref="C40:D43"/>
    <mergeCell ref="F44:Z44"/>
    <mergeCell ref="B44:D44"/>
    <mergeCell ref="B28:B29"/>
    <mergeCell ref="B30:B31"/>
    <mergeCell ref="B32:B34"/>
    <mergeCell ref="B36:C36"/>
    <mergeCell ref="B45:B46"/>
    <mergeCell ref="B47:B48"/>
    <mergeCell ref="B49:B50"/>
    <mergeCell ref="B51:B52"/>
    <mergeCell ref="B53:B54"/>
    <mergeCell ref="C49:D49"/>
    <mergeCell ref="C50:D50"/>
    <mergeCell ref="C51:D51"/>
    <mergeCell ref="C52:D52"/>
    <mergeCell ref="C53:D53"/>
    <mergeCell ref="AA45:AA64"/>
    <mergeCell ref="C54:D54"/>
    <mergeCell ref="C55:D55"/>
    <mergeCell ref="C56:D56"/>
    <mergeCell ref="C57:D57"/>
    <mergeCell ref="C58:D58"/>
    <mergeCell ref="B55:B56"/>
    <mergeCell ref="B57:B58"/>
    <mergeCell ref="AA65:AA67"/>
    <mergeCell ref="B68:D68"/>
    <mergeCell ref="B70:D70"/>
    <mergeCell ref="C59:D59"/>
    <mergeCell ref="C60:D60"/>
    <mergeCell ref="C61:D61"/>
    <mergeCell ref="C62:D62"/>
    <mergeCell ref="C65:D65"/>
    <mergeCell ref="B61:B62"/>
    <mergeCell ref="B65:B67"/>
    <mergeCell ref="C67:D67"/>
    <mergeCell ref="C66:D66"/>
    <mergeCell ref="B63:B64"/>
    <mergeCell ref="C63:D63"/>
    <mergeCell ref="C64:D64"/>
    <mergeCell ref="B59:B60"/>
  </mergeCells>
  <pageMargins left="0.25" right="0.25" top="0.75" bottom="0.75" header="0.3" footer="0.3"/>
  <pageSetup paperSize="8"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5</vt:i4>
      </vt:variant>
      <vt:variant>
        <vt:lpstr>Įvardinti diapazonai</vt:lpstr>
      </vt:variant>
      <vt:variant>
        <vt:i4>1</vt:i4>
      </vt:variant>
    </vt:vector>
  </HeadingPairs>
  <TitlesOfParts>
    <vt:vector size="6" baseType="lpstr">
      <vt:lpstr>3.1</vt:lpstr>
      <vt:lpstr>3.2</vt:lpstr>
      <vt:lpstr>3.3</vt:lpstr>
      <vt:lpstr>3.4</vt:lpstr>
      <vt:lpstr>3.5</vt:lpstr>
      <vt:lpstr>'3.1'!Print_Area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Vilnius economics</dc:creator>
  <cp:lastModifiedBy>Joana</cp:lastModifiedBy>
  <cp:lastPrinted>2023-03-30T06:38:33Z</cp:lastPrinted>
  <dcterms:created xsi:type="dcterms:W3CDTF">2019-04-04T04:50:41Z</dcterms:created>
  <dcterms:modified xsi:type="dcterms:W3CDTF">2023-04-20T05:37:09Z</dcterms:modified>
</cp:coreProperties>
</file>